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icy and plan\Data 1\Documents\Documents\งานวิเคราะห์\แผนดำเนินงาน 64\"/>
    </mc:Choice>
  </mc:AlternateContent>
  <xr:revisionPtr revIDLastSave="0" documentId="13_ncr:1_{C380B4D8-8929-44EF-A8B1-7F3BCACC84F5}" xr6:coauthVersionLast="45" xr6:coauthVersionMax="45" xr10:uidLastSave="{00000000-0000-0000-0000-000000000000}"/>
  <bookViews>
    <workbookView xWindow="-120" yWindow="-120" windowWidth="20730" windowHeight="11160" tabRatio="603" xr2:uid="{00000000-000D-0000-FFFF-FFFF00000000}"/>
  </bookViews>
  <sheets>
    <sheet name="บัญชีสรุปจำนวนโครงการ" sheetId="1" r:id="rId1"/>
    <sheet name="ย.1" sheetId="2" r:id="rId2"/>
    <sheet name="ย.2" sheetId="3" r:id="rId3"/>
    <sheet name="ย.3" sheetId="4" r:id="rId4"/>
    <sheet name="ย.4" sheetId="5" r:id="rId5"/>
    <sheet name="ย.5" sheetId="6" r:id="rId6"/>
  </sheets>
  <definedNames>
    <definedName name="_xlnm.Print_Area" localSheetId="2">ย.2!$A$1:$R$39</definedName>
  </definedNames>
  <calcPr calcId="181029"/>
</workbook>
</file>

<file path=xl/calcChain.xml><?xml version="1.0" encoding="utf-8"?>
<calcChain xmlns="http://schemas.openxmlformats.org/spreadsheetml/2006/main">
  <c r="H46" i="1" l="1"/>
  <c r="H43" i="1"/>
  <c r="H44" i="1"/>
  <c r="H42" i="1"/>
  <c r="H41" i="1"/>
  <c r="H36" i="1"/>
  <c r="H34" i="1"/>
  <c r="H32" i="1"/>
  <c r="H23" i="1"/>
  <c r="H19" i="1"/>
  <c r="H18" i="1"/>
  <c r="H11" i="1"/>
  <c r="H12" i="1"/>
  <c r="H13" i="1"/>
  <c r="H14" i="1"/>
  <c r="H15" i="1"/>
  <c r="H10" i="1"/>
  <c r="E43" i="1"/>
  <c r="E44" i="1"/>
  <c r="E42" i="1"/>
  <c r="E41" i="1"/>
  <c r="E36" i="1"/>
  <c r="E32" i="1"/>
  <c r="E24" i="1"/>
  <c r="E23" i="1"/>
  <c r="E19" i="1"/>
  <c r="E18" i="1"/>
  <c r="G46" i="1"/>
  <c r="G16" i="1"/>
  <c r="E16" i="1"/>
  <c r="E11" i="1"/>
  <c r="E12" i="1"/>
  <c r="E13" i="1"/>
  <c r="E14" i="1"/>
  <c r="E15" i="1"/>
  <c r="E10" i="1"/>
  <c r="E45" i="1" l="1"/>
  <c r="E20" i="1"/>
  <c r="E46" i="1" l="1"/>
  <c r="H24" i="1" l="1"/>
  <c r="G45" i="1"/>
  <c r="H45" i="1" l="1"/>
  <c r="H16" i="1"/>
  <c r="H20" i="1"/>
  <c r="G20" i="1"/>
  <c r="D16" i="1"/>
  <c r="D46" i="1" l="1"/>
</calcChain>
</file>

<file path=xl/sharedStrings.xml><?xml version="1.0" encoding="utf-8"?>
<sst xmlns="http://schemas.openxmlformats.org/spreadsheetml/2006/main" count="1783" uniqueCount="673">
  <si>
    <t>บัญชีสรุปจำนวนโครงการและงบประมาณ</t>
  </si>
  <si>
    <t>องค์การบริหารส่วนตำบลหนองสูงใต้</t>
  </si>
  <si>
    <t>ยุทธศาสตร์/แนวทางการพัฒนา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</si>
  <si>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</si>
  <si>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</si>
  <si>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</si>
  <si>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</si>
  <si>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</si>
  <si>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</si>
  <si>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</si>
  <si>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จำนวนโครงการ</t>
  </si>
  <si>
    <t>รวม</t>
  </si>
  <si>
    <t>รวมทั้งหมด</t>
  </si>
  <si>
    <t>บัญชีโครงการ/กิจกรรม/งบประมาณ</t>
  </si>
  <si>
    <t>ลำดับ</t>
  </si>
  <si>
    <t>โครงการ/กิจกรรม</t>
  </si>
  <si>
    <t>รายละเอียดโครงการ/กิจกรรม</t>
  </si>
  <si>
    <t>สถานที่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</si>
  <si>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</si>
  <si>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</si>
  <si>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</si>
  <si>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</si>
  <si>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</si>
  <si>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</si>
  <si>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</si>
  <si>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</si>
  <si>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</si>
  <si>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</si>
  <si>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</si>
  <si>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</si>
  <si>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องค์การบริหาส่วนตำบลหนองสูงใต้</t>
  </si>
  <si>
    <t>ดำเนินการ</t>
  </si>
  <si>
    <t>จ่ายค่าตอบแทนการปฏิบัติการ</t>
  </si>
  <si>
    <t>ปฏิบัติงาน ของ อาสมัครดูแล</t>
  </si>
  <si>
    <t>ผู้สูงอายุ (อผส.) ในพื้นที่ ม.1-8</t>
  </si>
  <si>
    <t>ตำบลหนองสูงใต้</t>
  </si>
  <si>
    <t>ต้านยาเสพติด</t>
  </si>
  <si>
    <t>สนามกีฬา</t>
  </si>
  <si>
    <t>อบต.หนองสูงใต้</t>
  </si>
  <si>
    <t>แข่งขันกีฬาเยาวชนต้าน</t>
  </si>
  <si>
    <t>จัดการแข่งขันกีฬาเยาวชน</t>
  </si>
  <si>
    <t>จัดงานสืบสานประเพณีลอย</t>
  </si>
  <si>
    <t>หนูน้อยนพมาศ ประกวด</t>
  </si>
  <si>
    <t>กระทง เป็นต้น</t>
  </si>
  <si>
    <t>หนองแวง</t>
  </si>
  <si>
    <t>หนองสูงใต้</t>
  </si>
  <si>
    <t>หลวงปู่หล้า ผ้าทอมือเมือง</t>
  </si>
  <si>
    <t>หนองสูง</t>
  </si>
  <si>
    <t>อ.หนองสูง</t>
  </si>
  <si>
    <t>ต.หนองสูงใต้</t>
  </si>
  <si>
    <t>เผยแพร่ความรู้เกี่ยวกับการเกษตร</t>
  </si>
  <si>
    <t>อบต.</t>
  </si>
  <si>
    <t>วันสตรีสากล</t>
  </si>
  <si>
    <t>กิจกรรม/เข้าร่วมกิจกรรม</t>
  </si>
  <si>
    <t>คณะกรรมการ</t>
  </si>
  <si>
    <t>วัดบรรพตคีรี</t>
  </si>
  <si>
    <t>ห้องประชุม</t>
  </si>
  <si>
    <t xml:space="preserve">สำนักงานปลัด </t>
  </si>
  <si>
    <t>สมทบกองทุนสวัสดิการชุมชน</t>
  </si>
  <si>
    <t>สำนักงานปลัด</t>
  </si>
  <si>
    <t>แข่งขันกีฬาพ่อบ้าน แม่บ้าน</t>
  </si>
  <si>
    <t>ยาเสพติด</t>
  </si>
  <si>
    <t>การออกกำลังกาย ไว้บริการ</t>
  </si>
  <si>
    <t>ประชาชนที่มีความสนใจ ในการ</t>
  </si>
  <si>
    <t>เล่นกีฬา หรือออกกำลังกาย</t>
  </si>
  <si>
    <t>โคกหินกอง</t>
  </si>
  <si>
    <t>ร.ร.หนองแวง</t>
  </si>
  <si>
    <t>วิทยาคม</t>
  </si>
  <si>
    <t>หมู่ที่ 1-8</t>
  </si>
  <si>
    <t>กองทุนหลักประกันสุขภาพ</t>
  </si>
  <si>
    <t>ระดับพื้นที่ตำบลหนองสูงใต้</t>
  </si>
  <si>
    <t>สมทบงบประมาณให้กองทุน</t>
  </si>
  <si>
    <t>หลักประกันสุขภาพระดับพื้นที่</t>
  </si>
  <si>
    <t>ต.หนองสูงใต้ ในการบริหารจัดการ</t>
  </si>
  <si>
    <t>กองทุนตามหนังสือสั่งการที่</t>
  </si>
  <si>
    <t>เกี่ยวข้อง</t>
  </si>
  <si>
    <t>กองทุนหลัก</t>
  </si>
  <si>
    <t>สามแยกบ้าน</t>
  </si>
  <si>
    <t>โฮมเหง้าเผ่าผู้ไทย ไหว้พระ</t>
  </si>
  <si>
    <t>เข้าร่วมกิจกรรมในการจัด</t>
  </si>
  <si>
    <t>งานวันโฮมเหง้าเผ่าผู้ไทย</t>
  </si>
  <si>
    <t>ไหว้พระไกรสรราชฯ</t>
  </si>
  <si>
    <t>การออกร้าน  เป็นต้น</t>
  </si>
  <si>
    <t>ทรัพย์สิน</t>
  </si>
  <si>
    <t>ดำเนินการก่อสร้าง ถนน.คสล.</t>
  </si>
  <si>
    <t>กองคลัง</t>
  </si>
  <si>
    <t>ประกันสุขภาพฯ</t>
  </si>
  <si>
    <t>จัดหาวัสดุวิทยาศาสตร์หรือ</t>
  </si>
  <si>
    <t>ส่งเสริมพลังแผ่นดิน</t>
  </si>
  <si>
    <t>(ขจัดสิ้นปัญหายาเสพติด)</t>
  </si>
  <si>
    <t>พัฒนาศักยภาพและส่งเสริม</t>
  </si>
  <si>
    <t>บทบาทสตรี</t>
  </si>
  <si>
    <t>สืบสานงานประเพณี</t>
  </si>
  <si>
    <t>อุดหนุนให้สภาวัฒนธรรม</t>
  </si>
  <si>
    <t>สภาวัฒนธรรมฯ</t>
  </si>
  <si>
    <t>หนา 0.15 เมตร ไหล่ทางลูกรัง</t>
  </si>
  <si>
    <t>กองช่าง</t>
  </si>
  <si>
    <t>พัฒนาประสิทธิภาพการ</t>
  </si>
  <si>
    <t>บริหารจัดการศูนย์บริการ</t>
  </si>
  <si>
    <t>และถ่ายทอดเทคโนโลยีเพื่อ</t>
  </si>
  <si>
    <t>การเกษตรประจำตำบล</t>
  </si>
  <si>
    <t>ค่าตอบแทนอาสาสมัคร</t>
  </si>
  <si>
    <t>สวัสดิการชุมชน ต.หนองสูงใต้</t>
  </si>
  <si>
    <t>จ่ายเป็นค่าจ้างเหมาบริการบุคคลที่</t>
  </si>
  <si>
    <t>สนง.ปลัด อบต.</t>
  </si>
  <si>
    <t>ป้ายโครงการ 1 ป้าย</t>
  </si>
  <si>
    <t>ยุทธศาสตร์/แผนงาน</t>
  </si>
  <si>
    <t>ทุกหมู่บ้านใน</t>
  </si>
  <si>
    <t>จัดทำโครงการ/แผนงานในการ</t>
  </si>
  <si>
    <t>บริหารจัดการศูนย์บริการและถ่ายทอด</t>
  </si>
  <si>
    <t>เทคโนโลยีเพื่อเพื่อการเกษตร เช่น</t>
  </si>
  <si>
    <t>ค่าตอบแทนกรรมการ ค่าจัดทำเอกสาร</t>
  </si>
  <si>
    <t>ศูนย์บริการ</t>
  </si>
  <si>
    <t>และถ่ายทอด</t>
  </si>
  <si>
    <t>เทคโนโลยีฯ</t>
  </si>
  <si>
    <t>ยังชีพแก่ผู้พิการในตำบลหนองสูงใต้</t>
  </si>
  <si>
    <t>ดำเนินการจ่ายเงินสงเคราะห์เบี้ย</t>
  </si>
  <si>
    <t>คนละ 800 บาท/เดือน</t>
  </si>
  <si>
    <t>เป็นเวลา 12 เดือน</t>
  </si>
  <si>
    <t>เบี้ยยังชีพผู้สูงอายุ</t>
  </si>
  <si>
    <t>ดำเนินการจ่ายเงินสงเคราะห์</t>
  </si>
  <si>
    <t>เบี้ยยังชีพแก่ผู้สูงอายุในตำบล</t>
  </si>
  <si>
    <t>หนองสูงใต้ ที่มีสิทธิและคุณสมบัติ</t>
  </si>
  <si>
    <t>ตามระเบียบที่เกี่ยวข้อง โดยจ่าย</t>
  </si>
  <si>
    <t>เบี้ยยังชีพผู้ป่วยเอดส์</t>
  </si>
  <si>
    <t>เบี้ยยังชีพแก่ผู้ป่วยเอดส์ในตำบล</t>
  </si>
  <si>
    <t>ดูแลผู้สูงอายุ (อผส.)</t>
  </si>
  <si>
    <t>สมทบงบประมาณให้กับกองทุน</t>
  </si>
  <si>
    <t>เพื่อดูแลสวัสดิการของคนในตำบล</t>
  </si>
  <si>
    <t>วัสดุกีฬา</t>
  </si>
  <si>
    <t xml:space="preserve">ส่งทีมเข้าร่วมการแข่งขันกีฬา </t>
  </si>
  <si>
    <t>ส่งทีมนักกีฬาเข้าร่วมการแข่งขัน</t>
  </si>
  <si>
    <t>ที่หน่วยงานอื่นเป็นผู้จัด เป็นค่า</t>
  </si>
  <si>
    <t>พาหนะ ค่าเวชภัณฑ์ ค่าน้ำดื่มฯ</t>
  </si>
  <si>
    <t>เวชภัณฑ์  เคมีภัณฑ์ ฯ</t>
  </si>
  <si>
    <t xml:space="preserve">การแพทย์ เช่น ออกซิเจน </t>
  </si>
  <si>
    <t>ผ่านการอบรมหลักสูตร FR มาให้</t>
  </si>
  <si>
    <t>บริการการแพทย์ตลอด 24 ชม.</t>
  </si>
  <si>
    <t xml:space="preserve">ตำบลหนองสูงใต้ (FR) </t>
  </si>
  <si>
    <t>ป้องกันและบรรเทาสาธารณภัย</t>
  </si>
  <si>
    <t>(เงินสำรองจ่าย)</t>
  </si>
  <si>
    <t>จัดเตรียมความพร้อมด้านคนและ</t>
  </si>
  <si>
    <t>งบประมาณสำหรับช่วยเหลือ</t>
  </si>
  <si>
    <t>สาธารณภัยที่เกิดขึ้นในตำบล</t>
  </si>
  <si>
    <t>อุดหนุน งปม.ให้ คณะกรรมการ</t>
  </si>
  <si>
    <t>หมู่บ้าน จัดกิจกรรมที่เกี่ยวเนื่อง</t>
  </si>
  <si>
    <t>กับยาเสพติดในหมู่บ้าน เช่นการ</t>
  </si>
  <si>
    <t>ลอยกระทง</t>
  </si>
  <si>
    <t>กระทง  โดยมีกิจกรรม</t>
  </si>
  <si>
    <t>การประกวด นางนพมาศ</t>
  </si>
  <si>
    <t>(วัดภูจ้อก้อ)</t>
  </si>
  <si>
    <t>ดำเนินการจัดอบรมคุณธรรมและ</t>
  </si>
  <si>
    <t>จริยธรรม ให้กับ คณะผู้บริหาร</t>
  </si>
  <si>
    <t>ส.อบต. พนักงานส่วนตำบล</t>
  </si>
  <si>
    <t>และพนักงานจ้าง ของ อบต.</t>
  </si>
  <si>
    <t>1. ยุทธศาสตร์ พัฒนาคนและสังคมที่มีคุณภาพ</t>
  </si>
  <si>
    <t>1.1 แผนงานรักษาความสงบภายใน</t>
  </si>
  <si>
    <t>1.2 แผนงานการศึกษา</t>
  </si>
  <si>
    <t>1.3 แผนงานสาธารณสุข</t>
  </si>
  <si>
    <t xml:space="preserve">1.4 แผนงานสังคมสงเคราะห์ </t>
  </si>
  <si>
    <t>1.6 แผนงานงบกลาง</t>
  </si>
  <si>
    <t>2. ยุทธศาสตร์  พัฒนาแหล่งน้ำและโครงสร้างพื้นฐาน</t>
  </si>
  <si>
    <t>ทรัพยากรธรรมชาติและสิ่งแวดล้อม</t>
  </si>
  <si>
    <t>3. ยุทธศาสตร์  เสริมสร้างเศรษฐกิจฐานรากและบริหารจัดการ</t>
  </si>
  <si>
    <t>4. อนุรักษ์และส่งเสริมประเพณี วัฒนธรรมและภูมิปัญญาท้องถิ่น</t>
  </si>
  <si>
    <t>5.บริหารกิจการบ้านเมืองที่ดี</t>
  </si>
  <si>
    <t>2.1 แผนงานเคหะและชุมชน</t>
  </si>
  <si>
    <t>2.2 อุตสาหกรรมและการโยธา</t>
  </si>
  <si>
    <t>3.1 แผนงานการเกษตร</t>
  </si>
  <si>
    <t>4.1 แผนงานการศาสนาวัฒนธรรมและนันทนาการ</t>
  </si>
  <si>
    <t>5.1 แผนงานบริหารทั่วไป</t>
  </si>
  <si>
    <t>1.ยุทธศาสตร์ พัฒนาคนและสังคมที่มีคุณภาพ</t>
  </si>
  <si>
    <t xml:space="preserve">1.1 แผนงานรักษาความสงบภายใน </t>
  </si>
  <si>
    <t>ทางถนนช่วงเทศกาลสงกรานต์</t>
  </si>
  <si>
    <t>ป้องกันและลดอุบัติเหตุ</t>
  </si>
  <si>
    <t>1.3 แผนสาธรณสุข</t>
  </si>
  <si>
    <t>การแพทย์</t>
  </si>
  <si>
    <t>วัสดุวิทยาศาสตร์หรือ</t>
  </si>
  <si>
    <t>1.4 แผนงานสังคมสงเคราะห์</t>
  </si>
  <si>
    <t>1.5 แผนงานสร้างความเข้มแข็งของชุมชน</t>
  </si>
  <si>
    <t>สภาพแวดล้อมในหมู่บ้าน</t>
  </si>
  <si>
    <t>เพื่อรักษาความสะอาดของหมู่บ้าน</t>
  </si>
  <si>
    <t>ให้เกิดความน่าอยู่  ลดปัญหา</t>
  </si>
  <si>
    <t>สุขภาพด้านต่าง ๆ และสร้างความ</t>
  </si>
  <si>
    <t>สามัคคีให้เกิดขึ้นในหมู่บ้าน</t>
  </si>
  <si>
    <t>2.ยุทธศาสตร์ พัฒนาแหล่งน้ำและโครงสร้างพื้นฐาน</t>
  </si>
  <si>
    <t>ดำเนินการส่งตัวอย่างน้ำที่ใช้</t>
  </si>
  <si>
    <t>ในการผลิตน้ำประปาหมู่บ้าน</t>
  </si>
  <si>
    <t>ให้หน่วยงานที่เกี่ยวข้องตรวจ</t>
  </si>
  <si>
    <t>สอบคุณภาพ อย่างน้อย 1ตัวอย่าง</t>
  </si>
  <si>
    <t>บ้านแวงใหม่</t>
  </si>
  <si>
    <t>หมู่ที่ 8</t>
  </si>
  <si>
    <t>บ้านเหล่าน้อย</t>
  </si>
  <si>
    <t>หมู่ที่ 4</t>
  </si>
  <si>
    <t>หมู่ที่ 2</t>
  </si>
  <si>
    <t>3.ยุทธศาสตร์ เสริมสร้างเศรษฐกิจฐานรากและบริหารจัดการทรัพยากรธรรมชาติและสิ่งแวดล้อม</t>
  </si>
  <si>
    <t>1. แผนงานการเกษตร</t>
  </si>
  <si>
    <t>4.ยุทธศาสตร์ อนุรักษ์และส่งเสริมประเพณี วัฒนธรรมและภูมิปัญญาท้องถิ่น</t>
  </si>
  <si>
    <t>แม่บ้านต้านยาเสพติด เป็นค่า</t>
  </si>
  <si>
    <t xml:space="preserve">จัดการแข่งขันกีฬาพ่อบ้าน </t>
  </si>
  <si>
    <t>รางวัลการ แข่งขัน น้ำดื่ม</t>
  </si>
  <si>
    <t>ค่าถ้วยรางวัลฯ</t>
  </si>
  <si>
    <t>ต้านยาเสพติด เป็นค่า รางวัล</t>
  </si>
  <si>
    <t>การแข่งขัน น้ำดื่ม ค่าถ้วยรางวัลฯ</t>
  </si>
  <si>
    <t>จัดหาวัสดุอุปกรณ์กีฬาอุปกรณ์</t>
  </si>
  <si>
    <t>5. ยุทธศาสตร์ การบริหารกิจการบ้านเมืองที่ดี</t>
  </si>
  <si>
    <t>1.แผนงานบริหารทั่วไป</t>
  </si>
  <si>
    <t>สาธารณะ</t>
  </si>
  <si>
    <t>หนองน้ำ</t>
  </si>
  <si>
    <t>ตั้งจุดตรวจ จุดให้บริการประชาชน</t>
  </si>
  <si>
    <t>เพื่ออำนวยความสะดวกด้านการ</t>
  </si>
  <si>
    <t xml:space="preserve">จราจรในช่วงเทศกาลปีใหม่ </t>
  </si>
  <si>
    <t>จราจรในช่วงเทศกาลสงกรานต์</t>
  </si>
  <si>
    <t>จ่ายเป็นค่าใช้จ่ายในการจัดฝึกอบรม</t>
  </si>
  <si>
    <t>หน่วยบริการการแพทย์ฉุกเฉิน</t>
  </si>
  <si>
    <t>สัตว์ปลอดโรค คนปลอดภัย</t>
  </si>
  <si>
    <t>จากโรคพิษสุนัขบ้า</t>
  </si>
  <si>
    <t>เพื่อป้องกันและควบคุมการแพร่</t>
  </si>
  <si>
    <t>ระบาดของโรคพิษสุนัขบ้าเช่นจัดหา</t>
  </si>
  <si>
    <t>อำนาจหน้าที่</t>
  </si>
  <si>
    <t>ช่วยเหลือประชาชนตาม</t>
  </si>
  <si>
    <t>จ่ายเป็นค่าใช้จ่ายในการช่วยเหลือ</t>
  </si>
  <si>
    <t>ประชาชนตามอำนาจหน้าที่</t>
  </si>
  <si>
    <t>เช่นการสังคมสงเคราะห์ การพัฒนา</t>
  </si>
  <si>
    <t>คุณภาพชีวิตผู้ด้อนโอกาส เป็นต้น</t>
  </si>
  <si>
    <t>ป้องกันและแก้ไขปัญหา</t>
  </si>
  <si>
    <t>โรงเรียนผู้สูงอายุ ส่งเสริมอาชีพ</t>
  </si>
  <si>
    <t>ส่งเสริมการออกกำลังกายเป็นต้น</t>
  </si>
  <si>
    <t>ศูนย์ผู้สูงอายุ</t>
  </si>
  <si>
    <t>1.5 แผนงานสร้างความเข้มแข็งของชุมชน (ต่อ)</t>
  </si>
  <si>
    <t>ไฟป่าเช่น จัดอบรมให้อาสาสมัครฯ</t>
  </si>
  <si>
    <t>จัดหาอุปกรณ์ดับไฟ เป็นต้น</t>
  </si>
  <si>
    <t>ส่งเสริม/จัดฝึกอบรมอาชีพให้แก่</t>
  </si>
  <si>
    <t>อบรมให้ความรู้ การเดินรณรงค์</t>
  </si>
  <si>
    <t>ต่อต้านยาเสพติด เป็นต้น</t>
  </si>
  <si>
    <t>อุดหนุนงบประมาณให้คณะกรรมการ</t>
  </si>
  <si>
    <t>พัฒนาสตรี ตำบลหนองสูงใต้จัด</t>
  </si>
  <si>
    <t>ปรับปรุงภูมิทัศน์และ</t>
  </si>
  <si>
    <t xml:space="preserve">แบบขั้นบันใด </t>
  </si>
  <si>
    <t>ข้างละ 0.50 เมตร  หรือมีพื้นที่</t>
  </si>
  <si>
    <t>(ตามแบบแปลน ท1-01 กรมการ</t>
  </si>
  <si>
    <t>(ตามแบบแปลน อบต.หนองสูงใต้)</t>
  </si>
  <si>
    <t>หมู่ที่ 1</t>
  </si>
  <si>
    <t xml:space="preserve">      แผนงานอุตสาหกรรมและการโยธา (ต่อ)</t>
  </si>
  <si>
    <t>และป้ายโครงการ 1 ป้าย</t>
  </si>
  <si>
    <t>จัดหาวัสดุการเกษตร</t>
  </si>
  <si>
    <t>ดำเนินการจัดหาวัสดุการเกษตร</t>
  </si>
  <si>
    <t>เช่น พันธุ์พืช ปุ๋ย วัสดุเพาะชำ</t>
  </si>
  <si>
    <t>อุปกรณ์ขยายพันธุ์พืช ฯ</t>
  </si>
  <si>
    <t>ดำเนินการกำจัดวัชพืชในแหล่งน้ำ</t>
  </si>
  <si>
    <t>ตามธรมชาติ เนื่องในโอกาสวัน</t>
  </si>
  <si>
    <t xml:space="preserve">สำคัญต่าง ๆ </t>
  </si>
  <si>
    <r>
      <t xml:space="preserve">       แผนงานการศาสนาวัฒนธรรมและนันทนาการ</t>
    </r>
    <r>
      <rPr>
        <i/>
        <sz val="16"/>
        <rFont val="TH SarabunPSK"/>
        <family val="2"/>
      </rPr>
      <t xml:space="preserve"> (ต่อ)</t>
    </r>
  </si>
  <si>
    <t>เช่น การจัดเครื่องสักการะ</t>
  </si>
  <si>
    <t xml:space="preserve">การจัดขบวนแห่  การแสดง </t>
  </si>
  <si>
    <r>
      <t xml:space="preserve">      แผนงานการศาสนาวัฒนธรรมและนันทนาการ</t>
    </r>
    <r>
      <rPr>
        <i/>
        <sz val="16"/>
        <rFont val="TH SarabunPSK"/>
        <family val="2"/>
      </rPr>
      <t xml:space="preserve"> (ต่อ)</t>
    </r>
  </si>
  <si>
    <t>กองการศึกษาฯ</t>
  </si>
  <si>
    <t>จัดทำแผนที่ภาษีและทะเบียน</t>
  </si>
  <si>
    <t>ค่าใช้จ่ายในการจัดการเลือกตั้ง</t>
  </si>
  <si>
    <t>เพื่อเป็นค่าใช้จ่ายในการจัด</t>
  </si>
  <si>
    <t>การเลือกตั้งทั่วไป หรือเลือกตั้ง</t>
  </si>
  <si>
    <t>ซ่อม เป็นค่าวัสดุอุปกรณ์ฯ</t>
  </si>
  <si>
    <t>และพิธีการ</t>
  </si>
  <si>
    <t>รายจ่ายเกี่ยวกับการรับรอง</t>
  </si>
  <si>
    <t>การต้อนรับบุคคลหรือคณะบุคคล</t>
  </si>
  <si>
    <t>เพื่อเป็นค่าใช้จ่ายในการรับรอง</t>
  </si>
  <si>
    <t>แผนที่ภาษี</t>
  </si>
  <si>
    <t>ศูนย์อำนวยการ</t>
  </si>
  <si>
    <t>อาคารหลังเก่า</t>
  </si>
  <si>
    <t>บ้านโคกหินกอง</t>
  </si>
  <si>
    <t>หมู่ที่ 5</t>
  </si>
  <si>
    <t>โครงการเสริมสร้างศักยภาพ</t>
  </si>
  <si>
    <t>ชุมชนด้านการป้องกันและ</t>
  </si>
  <si>
    <t>บรรเทาสาธารณภัย</t>
  </si>
  <si>
    <t>การป้องกันและบรรเทาสาธารณภัย</t>
  </si>
  <si>
    <t>เสริมสร้างศักยภาพชุมชนด้าน</t>
  </si>
  <si>
    <t>สำรวจสำรวจและขึ้นทะเบียน</t>
  </si>
  <si>
    <t>สุนัขและแมว</t>
  </si>
  <si>
    <t>เพื่อสำรวจและขึ้นทะเบียนสุนัข</t>
  </si>
  <si>
    <t>และแมว ในเขต อบต.หนองสูงใต้</t>
  </si>
  <si>
    <t>โครงการพระราชดำริด้าน</t>
  </si>
  <si>
    <t>สาธารณสุข</t>
  </si>
  <si>
    <t>อุดหนุนงบประมาณให้ คณะ</t>
  </si>
  <si>
    <t>กรรมการหมู่บ้าน หมู่ที่ 1-8 หมู่บ้าน</t>
  </si>
  <si>
    <t>ละ 20,000.- บาท เพื่อดำเนินการ</t>
  </si>
  <si>
    <t>เป็นค่าใช้จ่ายในการดำเนิน</t>
  </si>
  <si>
    <t>การแสดง ค่าตกแต่งสถานที่ฯ</t>
  </si>
  <si>
    <t>เพื่อจ่ายเป็นค่าดำเนินโครงการ</t>
  </si>
  <si>
    <t>ป้องกันและแก้ไขปัญหายาเสพติด</t>
  </si>
  <si>
    <t>เช่นค่าวิทยากร ค่าป้าย ค่าอาหารว่างฯ</t>
  </si>
  <si>
    <t>รณรงค์ส่งเสริมการป้องกัน</t>
  </si>
  <si>
    <t>ไฟป่า</t>
  </si>
  <si>
    <t>รณรงค์ป้องกันและแก้ไขปัญหา</t>
  </si>
  <si>
    <t>สนับสนุนและส่งเสริมการสร้าง</t>
  </si>
  <si>
    <t>อาชีพในชุมชน</t>
  </si>
  <si>
    <t>ค่าวัสดุ อุปกรณ์ ค่าอาหาร อาหารว่างฯ</t>
  </si>
  <si>
    <t>ประชาชนตำบลหนองสูงใต้ เป็น</t>
  </si>
  <si>
    <t>(ข้อบัญญัติฯ หน้า 89)</t>
  </si>
  <si>
    <t>คนละ 500 บาท/เดือน เวลา 12 เดือน</t>
  </si>
  <si>
    <t>สมทบกองทุนประกันสังคม</t>
  </si>
  <si>
    <t>สมทบกองทุนประกันสังคมของ</t>
  </si>
  <si>
    <t>พนักงานจ้างในส่วนของนายจ้าง</t>
  </si>
  <si>
    <t>สมทบกองทุนบำเหน็จบำนาญ</t>
  </si>
  <si>
    <t>(ข้อบัญญัติฯ หน้า 90)</t>
  </si>
  <si>
    <t>ข้าราชการส่วนท้องถิ่น (กบท.)</t>
  </si>
  <si>
    <t>การรายรับไว้ไม่รวมเงินอุดหนุนฯ</t>
  </si>
  <si>
    <t>พ.ศ.2562</t>
  </si>
  <si>
    <r>
      <t>ทางถนนช่วงเทศกาล</t>
    </r>
    <r>
      <rPr>
        <b/>
        <sz val="16"/>
        <color theme="1"/>
        <rFont val="TH SarabunPSK"/>
        <family val="2"/>
      </rPr>
      <t>ปีใหม่</t>
    </r>
  </si>
  <si>
    <t xml:space="preserve">  แผนงานงบกลาง (ต่อ)</t>
  </si>
  <si>
    <t>ลอกวัชพืชในแหล่งน้ำ</t>
  </si>
  <si>
    <t>รณรงค์ ส่งเสริม ฟื้นฟู การ</t>
  </si>
  <si>
    <t>ปลูกต้นไม้เพิ่มผืนป่า</t>
  </si>
  <si>
    <t>รณรงค์ ส่งเสริม ฟื้นฟู การปลูก</t>
  </si>
  <si>
    <t>ต้นไม้เพิ่มผืนป่า เป็นค่าอาหารว่าง</t>
  </si>
  <si>
    <t>เครื่องดื่ม ค่าป้ายประชาสัมพันธ์ฯ</t>
  </si>
  <si>
    <t>ที่สาธารณะ</t>
  </si>
  <si>
    <t xml:space="preserve">     แผนงานการเกษตร (ต่อ)</t>
  </si>
  <si>
    <t>แบบมีส่วนร่วม</t>
  </si>
  <si>
    <t>ส่งเสริมการบริหารจัดการ</t>
  </si>
  <si>
    <t>บริหารจัดการขยะแบบมีส่วนร่วม</t>
  </si>
  <si>
    <t>ดำเนินโครงการส่งเสริมการ</t>
  </si>
  <si>
    <t>เป็นค่าป้ายประชาสัมพันธ์  ค่า</t>
  </si>
  <si>
    <t xml:space="preserve">อาหารว่าง น้ำแข็ง น้ำดื่ม </t>
  </si>
  <si>
    <t xml:space="preserve">       แผนงานบริหารทั่วไป  (ครุภัณฑ์)</t>
  </si>
  <si>
    <t>จัดซื้อเครื่องปรับอากาศ แบบ</t>
  </si>
  <si>
    <t>แยกส่วนชนิดตั้งพื้นหรือ</t>
  </si>
  <si>
    <t>ชนิดแขวน(มีระบบฟอกอากาศ)</t>
  </si>
  <si>
    <t xml:space="preserve">  แผนงานบริหารทั่วไป (ต่อ)</t>
  </si>
  <si>
    <t>เพื่อศึกษาวิจัย</t>
  </si>
  <si>
    <t>รายจ่ายในการจ้างที่ปรึกษา</t>
  </si>
  <si>
    <t>จ้างที่ปรึกษาเพื่อศึกษาวิจัย</t>
  </si>
  <si>
    <t>เพื่อเป็นค่าใช้จ่ายในการในการ</t>
  </si>
  <si>
    <t>การบริการและประเมินความ</t>
  </si>
  <si>
    <t>พึงพอใจของผู้รับบริการ</t>
  </si>
  <si>
    <t>เครื่องคอมพิวเตอร์โน๊ตบุ๊ก</t>
  </si>
  <si>
    <t>จัดซื้อเครื่องคอมพิวเตอร์ โน๊ตบุ๊ก</t>
  </si>
  <si>
    <t>สำหรับงานประมวลผล 1 เครื่อง</t>
  </si>
  <si>
    <t xml:space="preserve">       แผนงานการศึกษา  (ครุภัณฑ์)</t>
  </si>
  <si>
    <t>6.1 สำนักงานปลัด</t>
  </si>
  <si>
    <t>6.2 กองคลัง</t>
  </si>
  <si>
    <t>6.3 กองช่าง</t>
  </si>
  <si>
    <t>6.4 กองการศึกษาฯ</t>
  </si>
  <si>
    <t xml:space="preserve">ด้านสาธารณสุข </t>
  </si>
  <si>
    <t>พ.ศ.2563</t>
  </si>
  <si>
    <t>ค่าป้ายประชาสัมพันธ์  เป็นต้น</t>
  </si>
  <si>
    <t>ค่าวัสดุอุปกรณ์ ค่าอาหารว่างและเครื่องดื่ม </t>
  </si>
  <si>
    <t>เป็นค่าสมนาคุณวิทยากร  </t>
  </si>
  <si>
    <t>เพื่อจ่ายเป็นค่าใช้จ่ายในการฝึกอบรม</t>
  </si>
  <si>
    <t>1.1 แผนงานรักษาความสงบภายใน (ต่อ)</t>
  </si>
  <si>
    <t>วัสดุเครื่องแต่งกาย</t>
  </si>
  <si>
    <t>วัสดุเครื่องแต่งกายให้เจ้าหน้าที่</t>
  </si>
  <si>
    <t>เพื่อจ่ายเป็นค่าใช้จ่ายในการจัดหา</t>
  </si>
  <si>
    <t>ท้องถิ่น เพื่อใช้ในการปฏิบัติหน้าที่ </t>
  </si>
  <si>
    <t>เช่น เครื่องแต่งกายชุดฝึก อปพร.ฯ</t>
  </si>
  <si>
    <t>วัคซีนและวัสดุอุปกรณ์ในการฉีดวัคซีน</t>
  </si>
  <si>
    <t>1.3 แผนสาธรณสุข (ต่อ)</t>
  </si>
  <si>
    <t>อุดหนุนงบประมาณให้ รพ.สต.</t>
  </si>
  <si>
    <t>รพ.สต.โคกกลาง</t>
  </si>
  <si>
    <t>โคกกลาง จัดอบรมให้ความรู้เกี่ยว</t>
  </si>
  <si>
    <t>กับการปรับเปลี่ยนพฤติกรรมสุขภาพ</t>
  </si>
  <si>
    <t>การตรวจคัดกรองสุขภาพฯ</t>
  </si>
  <si>
    <t>เสริมทักษะชีวิตป้องกันเอดส์</t>
  </si>
  <si>
    <t>ความดันโลหิตสูง</t>
  </si>
  <si>
    <t>กับเอดส์ แก่เยาวชน ผู้นำชุมชนฯ</t>
  </si>
  <si>
    <t xml:space="preserve"> 35 คนๆ ละ 300 บาท/เดือน</t>
  </si>
  <si>
    <t>ส่งเสริมสนับสนุนศักยภาพ</t>
  </si>
  <si>
    <t>โรงเรียนผู้สูงอายุ</t>
  </si>
  <si>
    <t>จัดกิจกรรมส่งเสริมสนับสนุนศักยภาพ</t>
  </si>
  <si>
    <t>ส่งเสริมสุขสุขภาพผู้สูงอายุ</t>
  </si>
  <si>
    <t>ด้วยสันทนาการและการมี</t>
  </si>
  <si>
    <t>ส่วนร่วม</t>
  </si>
  <si>
    <t>โครงการส่งเสริมสุขสุขภาพผู้สูงอายุ</t>
  </si>
  <si>
    <t>ด้วยสันทนาการและการมีส่วนร่วม</t>
  </si>
  <si>
    <t>ที่ว่าการอำเภอ</t>
  </si>
  <si>
    <t>เบี้ยยังชีพคนพิการ</t>
  </si>
  <si>
    <t>(ข้อบัญญัติฯ หน้า 91)</t>
  </si>
  <si>
    <t>สมทบกองทุนเงินทดแทน</t>
  </si>
  <si>
    <t>เป็นรายปี ในอัตราร้อยละ 0.2</t>
  </si>
  <si>
    <t>ฃองค่าจ้าง โดยประมาณทั้งปี</t>
  </si>
  <si>
    <t>บริโภค</t>
  </si>
  <si>
    <t xml:space="preserve">ทดสอบคุณภาพน้ำอุปโภค </t>
  </si>
  <si>
    <t xml:space="preserve">      1. แผนงานการศาสนาวัฒนธรรมและนันทนาการ</t>
  </si>
  <si>
    <t xml:space="preserve">ไกรสรราช </t>
  </si>
  <si>
    <t>ส่งเสริมการเข้าร่วมกิจกรรม</t>
  </si>
  <si>
    <t>เพื่อเป็นค่าใช้จ่ายในการเข้า</t>
  </si>
  <si>
    <t>ร่วมกิจกรรมสืบสานวัฒนธรรม</t>
  </si>
  <si>
    <t>สืบสานวัฒนธรรมประเณีท้องถิ่น</t>
  </si>
  <si>
    <t>ประเพณ๊ท้องถิ่น เช่น ค่าจัด</t>
  </si>
  <si>
    <t>รูปแบบขบวนแห่ ฯ</t>
  </si>
  <si>
    <t>ต.หนองสูงใต้ จัดงานวันค้ำคูณ</t>
  </si>
  <si>
    <t>งานวันค้ำคูณผู้ไทย ไหว้เจดีย์</t>
  </si>
  <si>
    <t>ผู้ไทย ไหว้เจดีย์หลวงปู่หล้าฯ</t>
  </si>
  <si>
    <t>แห่เทียนเข้าพรรษา</t>
  </si>
  <si>
    <t>ต.หนองสูงใต้ จัดกิจกรรม</t>
  </si>
  <si>
    <t>สีบสานงานประเพณี แห่เทียน</t>
  </si>
  <si>
    <t>เข้าพรรษา เป็นค่าตกแต่งขบวนฯ</t>
  </si>
  <si>
    <t>กองช่าง อบต.</t>
  </si>
  <si>
    <t>(ตามแบบแปลน ท1-01 กรมการปกครอง)</t>
  </si>
  <si>
    <t xml:space="preserve">บ้านโคกกลาง </t>
  </si>
  <si>
    <t xml:space="preserve"> กองช่าง อบต.</t>
  </si>
  <si>
    <t>ก่อสร้างถนน คสล.ภายในหมู่บ้าน</t>
  </si>
  <si>
    <t>(ข้อบัญญัติฯหน้า 86)</t>
  </si>
  <si>
    <t>ก่อสร้างไม่น้อยกว่า 275 ตร.ม.</t>
  </si>
  <si>
    <t>ก่อสร้างถนนคอนกรีตเสริมเหล็ก</t>
  </si>
  <si>
    <t>ข้างละ 0.30 เมตร  หรือมีพื้นที่</t>
  </si>
  <si>
    <t>ก่อสร้างไม่น้อยกว่า 332 ตร.ม.</t>
  </si>
  <si>
    <t xml:space="preserve">      1.แผนงานเคหะและชุมชน</t>
  </si>
  <si>
    <t xml:space="preserve">      2.แผนงานอุตสาหกรรมและการโยธา</t>
  </si>
  <si>
    <t>(ข้อบัญญัติฯหน้า 87)</t>
  </si>
  <si>
    <t>บ้านแวง</t>
  </si>
  <si>
    <t>ผิวจราจรกว้าง 4 เมตร ยาว 83 เมตร</t>
  </si>
  <si>
    <t>หมู่ที่ 6</t>
  </si>
  <si>
    <t>คุณธรรม จริยธรรม</t>
  </si>
  <si>
    <t>ท้องถิ่น</t>
  </si>
  <si>
    <t>เลี้ยงรับรองการประชุมสภาท้องถิ่นฯ</t>
  </si>
  <si>
    <t>เครื่องปรับอากาศแบบแยกส่วน</t>
  </si>
  <si>
    <t>ชนิดตั้งพื้นหรือชนิดแขวน ขนาด</t>
  </si>
  <si>
    <t>ปรับปรุงซ่อมแซมถนนลูกรังเข้า</t>
  </si>
  <si>
    <t>น้ำตกแก้งทางลาว บ้านหนองแคน</t>
  </si>
  <si>
    <t>หมู่ 7 ต.หนองสูงใต้</t>
  </si>
  <si>
    <t>อ.หนองสูง จ.มุกดาหาร</t>
  </si>
  <si>
    <t>( อบจ.มุกดาหาร)</t>
  </si>
  <si>
    <t>เพื่อจ่ายเป็นค่าปรับปรุงซ่อมแซม</t>
  </si>
  <si>
    <t>ลูกรังหนาเฉลี่ย 0.20 เมตร ระยะทาง</t>
  </si>
  <si>
    <t>น้ำตกแก้ง</t>
  </si>
  <si>
    <t>ทางลาว บ้าน</t>
  </si>
  <si>
    <t>หนองแคน ม.7</t>
  </si>
  <si>
    <t>ต.หนองูงใต้</t>
  </si>
  <si>
    <t>จ.มุกดาหาร</t>
  </si>
  <si>
    <t>กองช่าง อบจ.</t>
  </si>
  <si>
    <t>มุกดาหาร</t>
  </si>
  <si>
    <t>ปรับปรุงซ่อมแซมถนนลูกรังสาย</t>
  </si>
  <si>
    <t>อ.หนองสูง จ.มุกดาหาร -</t>
  </si>
  <si>
    <t xml:space="preserve">บ้านวังน้ำวน หมู่ที่ 12 </t>
  </si>
  <si>
    <t>จ.ร้อยเอ็ด</t>
  </si>
  <si>
    <t xml:space="preserve">ต.ผาน้ำย้อย อ.หนองพอก </t>
  </si>
  <si>
    <t xml:space="preserve">ต.หนองสูงใต้ อ.หนองสูง จ.มุกฯ -  </t>
  </si>
  <si>
    <t>บ้านวังน้ำวน หมู่ที่ 12 ต.ผาน้ำย้อย</t>
  </si>
  <si>
    <t>อ.หนองพอก จ.ร้อยเอ็ด ผิวจราจร</t>
  </si>
  <si>
    <t xml:space="preserve">จ.มุกดาหาร </t>
  </si>
  <si>
    <t>บ้านวังน้ำวน</t>
  </si>
  <si>
    <t xml:space="preserve">หมู่ที่ 12 </t>
  </si>
  <si>
    <t>ต.ผาน้ำย้อย</t>
  </si>
  <si>
    <t>อ.หนองพอก</t>
  </si>
  <si>
    <t xml:space="preserve">กว้าง 5 เมตร ลูกรังหนาเฉลี่ย 0.20 เมตร </t>
  </si>
  <si>
    <t xml:space="preserve">บ้านโคกหินกอง </t>
  </si>
  <si>
    <t>ตามแบบแปลนที่ อบจ. กำหนด</t>
  </si>
  <si>
    <t xml:space="preserve">6.ครุภัณฑ์ที่ได้รับอนุมัติงบประมาณ </t>
  </si>
  <si>
    <t>แผนการดำเนินงาน ประจำปีงบประมาณ พ.ศ.2564</t>
  </si>
  <si>
    <t>พ.ศ.2564</t>
  </si>
  <si>
    <t>ฝึกอบรมชุดปฏิบัติการจิตอาสา</t>
  </si>
  <si>
    <t>ภัยพิบัติประจำตำบลหนองสูงใต้</t>
  </si>
  <si>
    <t>ชุดปฏิบัติการจิตอาสาภัยพิบัติ</t>
  </si>
  <si>
    <t>ประจำ อปท. (อบต.หนองสูงใต้) </t>
  </si>
  <si>
    <t>(ข้อบัญญัติฯ หน้า 103)</t>
  </si>
  <si>
    <t>(ข้อบัญญัติฯ หน้า 104)</t>
  </si>
  <si>
    <t>(ข้อบัญญัติฯ หน้า 106)</t>
  </si>
  <si>
    <t>ปรับเปลี่ยนพฤติกรรมสุขภาพ</t>
  </si>
  <si>
    <t>ลดเสี่ยง ลดโรคเบาหวาน</t>
  </si>
  <si>
    <t>(ข้อบัญญัติฯ หน้า 105)</t>
  </si>
  <si>
    <t xml:space="preserve">บริบาลท้องถิ่น </t>
  </si>
  <si>
    <t>ปฏิบัติงาน ของ อาสมัครบริบาล</t>
  </si>
  <si>
    <t>ท้องถิ่น ในพื้นที่ ตำบลหนองสูงใต้</t>
  </si>
  <si>
    <t xml:space="preserve"> 2 คนๆ ละ 5,000 บาท/เดือน</t>
  </si>
  <si>
    <t>(ข้อบัญญัติฯ หน้า 107)</t>
  </si>
  <si>
    <t>(ข้อบัญญัติฯ หน้า 113)</t>
  </si>
  <si>
    <t>(ข้อบัญญัติฯ หน้า 114)</t>
  </si>
  <si>
    <t>บ้านหลุบปึ้ง</t>
  </si>
  <si>
    <t>บ้านโคกกลาง</t>
  </si>
  <si>
    <t>หมู่ที่ 3</t>
  </si>
  <si>
    <t>(ข้อบัญญัติฯ หน้า 115)</t>
  </si>
  <si>
    <t>หมู่ที่ 7</t>
  </si>
  <si>
    <t>(ข้อบัญญัติฯ หน้า 116)</t>
  </si>
  <si>
    <t>บ้านหนองแคน</t>
  </si>
  <si>
    <t>(ข้อบัญญัติฯ หน้า 117)</t>
  </si>
  <si>
    <t>(ข้อบัญญัติฯ หน้า 118)</t>
  </si>
  <si>
    <t>(ข้อบัญญัติฯ หน้า 130)</t>
  </si>
  <si>
    <t>(ข้อบัญญัติฯ หน้า 131)</t>
  </si>
  <si>
    <t>(ข้อบัญญัติฯ หน้า 132)</t>
  </si>
  <si>
    <t>(ข้อบัญญัติฯ หน้า 129)</t>
  </si>
  <si>
    <t>(ข้อบัญญัติฯ หน้า132)</t>
  </si>
  <si>
    <t>ร้อยละ 2 ของ งปม.ที่ตั้งประมาณ</t>
  </si>
  <si>
    <t>(ข้อบัญญัติฯหน้า 110)</t>
  </si>
  <si>
    <t>อ.คำชะอี  ดำเนินการเขตไฟฟ้า</t>
  </si>
  <si>
    <t xml:space="preserve">แรงต่ำ 1เฟส เพื่อขยายเขตไฟฟ้า   หมู่ที่ 5    </t>
  </si>
  <si>
    <t>สาธารณะบ้านโคกหินกอง  ม. 5</t>
  </si>
  <si>
    <t xml:space="preserve">อุดหนุนการไฟฟ้าส่วนภูมิภาค </t>
  </si>
  <si>
    <t>เพื่อ ดำเนินการเขตไฟฟ้า</t>
  </si>
  <si>
    <t xml:space="preserve">แรงต่ำ 1เฟส เพื่อขยายเขตไฟฟ้า   </t>
  </si>
  <si>
    <t>(ข้อบัญญัติฯหน้า 112)</t>
  </si>
  <si>
    <t>บ.โคกหินกอง</t>
  </si>
  <si>
    <t>หมูที่ 5</t>
  </si>
  <si>
    <t>ก่อสร้างโดมศูนย์พัฒนาเด็กเล็ก</t>
  </si>
  <si>
    <t>อบต.หนองสูงใต้ หมู่ที่ 8</t>
  </si>
  <si>
    <t>กว้าง 8 เมตร ยาว 16 เมตร</t>
  </si>
  <si>
    <t>พื้นที่ก่อสร้างไม่น้อยกว่า 128 ตรม.</t>
  </si>
  <si>
    <t>(ข้อบัญญัติฯ หน้า 123)</t>
  </si>
  <si>
    <t xml:space="preserve">ปรับปรุงต่อเติมอาคารพัสดุ </t>
  </si>
  <si>
    <t>องค์การบริหารส่วนตำบล</t>
  </si>
  <si>
    <t>(ข้อบัญญัติฯหน้า 123)</t>
  </si>
  <si>
    <t>หนองสูงใต้ หมู่ที่ 8 ขนาดพื้นที่</t>
  </si>
  <si>
    <t xml:space="preserve">ของอาคารเดิม  กว้าง  6 เมตร </t>
  </si>
  <si>
    <t>ยาว 8 เมตร หรือมีพื้นที่ปรับปรุง</t>
  </si>
  <si>
    <t>ต่อเติมไม่น้อยกว่า 48  ตารางเมตร</t>
  </si>
  <si>
    <t xml:space="preserve">บ้านโคกหินกอง หมู่ที่ 5 </t>
  </si>
  <si>
    <t>ก่อสร้างถนน คสล.</t>
  </si>
  <si>
    <t>(ข้อบัญญัติฯหน้า 124)</t>
  </si>
  <si>
    <t>ยาว 80 เมตร หนา 0.15 เมตร</t>
  </si>
  <si>
    <t xml:space="preserve"> ไหล่ทางลูกรัง ข้างละ 0.50 เมตร</t>
  </si>
  <si>
    <t xml:space="preserve">หรือมีพื้นที่ก่อสร้างไม่น้อยกว่า </t>
  </si>
  <si>
    <t xml:space="preserve"> 400 ตร.ม.(ตามแบบแปลน ท1-01 </t>
  </si>
  <si>
    <t>กรมการปกครอง) และ</t>
  </si>
  <si>
    <t xml:space="preserve">บ้านโคกกลาง หมู่ที่ 2 </t>
  </si>
  <si>
    <t xml:space="preserve"> ไหล่ทางลูกรัง ข้างละ 0.30 เมตร</t>
  </si>
  <si>
    <t xml:space="preserve"> 20 ตร.ม.(ตามแบบแปลน ท1-01 </t>
  </si>
  <si>
    <t>แวง-เมรุ  พร้อมปีกข้าง หมู่ที่ 6</t>
  </si>
  <si>
    <t>ก่อสร้างถนน คสล. ขนาด</t>
  </si>
  <si>
    <t xml:space="preserve">ผิวจราจรกว้าง 4 เมตร </t>
  </si>
  <si>
    <t xml:space="preserve">ผิวจราจรกว้าง 5 เมตร </t>
  </si>
  <si>
    <t>ยาว108 เมตร หนา 0.15 เมตร</t>
  </si>
  <si>
    <t xml:space="preserve"> 442 ตร.ม.(ตามแบบแปลน ท1-01 </t>
  </si>
  <si>
    <t>ก่อสร้างถนน คสล.ภายใน</t>
  </si>
  <si>
    <t>หมู่บ้านแวง  หมู่ที่ 3</t>
  </si>
  <si>
    <t>ยาว 86 เมตร หนา 0.15 เมตร</t>
  </si>
  <si>
    <t xml:space="preserve"> 344 ตร.ม.(ตามแบบแปลน ท1-01 </t>
  </si>
  <si>
    <t>ภายในบ้านแวงใหม่ หมู่ที่ 8</t>
  </si>
  <si>
    <t>(สายบ้านนายบรรจบ -</t>
  </si>
  <si>
    <t xml:space="preserve">ภายในหมู่บ้านบ้านแวงใหม่ ม.8 </t>
  </si>
  <si>
    <t>บ้านนางบุญนิ่ม  ช่วงที่ 2 )</t>
  </si>
  <si>
    <t>(ข้อบัญญัติฯหน้า 125)</t>
  </si>
  <si>
    <t>ผิวจราจรกว้าง 5.00 ม. ยาว 55 ม.</t>
  </si>
  <si>
    <t>หมู่บ้านหนองแคน หมู่ที่ 7</t>
  </si>
  <si>
    <t>(ข้อบัญญัติฯหน้า 126)</t>
  </si>
  <si>
    <t>ภายในหมู่บ้านหนองแคน หมู่ที่ 7</t>
  </si>
  <si>
    <t>ผิวจราจรกว้าง 4.00 ม. ยาว 52 ม.</t>
  </si>
  <si>
    <t>ก่อสร้างไม่น้อยกว่า 208 ตร.ม.</t>
  </si>
  <si>
    <t>หมู่บ้านเหล่าน้อย หมู่ที่ 4</t>
  </si>
  <si>
    <t>ภายในหมู่บ้านเหล่าน้อย -</t>
  </si>
  <si>
    <t>ทล.2370 พร้อมปีกข้าง หมู่ที่ 4</t>
  </si>
  <si>
    <t>จำนวน 2 ช่วง  ช่วงที่  1</t>
  </si>
  <si>
    <t>ผิวจราจรกว้าง 4.00 ม. ยาว 10 ม.</t>
  </si>
  <si>
    <t>ข้างละ 0.50 เมตร  ช่วงที่ 2</t>
  </si>
  <si>
    <t>ผิวจราจรกว้าง 4.00 ม. ยาว 13 ม.</t>
  </si>
  <si>
    <t>ก่อสร้างไม่น้อยกว่า 141 ตร.ม.</t>
  </si>
  <si>
    <t>ก่อสร้างถนน คสล.ภายในบ้าน</t>
  </si>
  <si>
    <t>หลุบปึ้ง  หมู่ที่ 1</t>
  </si>
  <si>
    <t>ก่อสร้าง ถนน.คสล.ภายใน</t>
  </si>
  <si>
    <t>บ้านหลุบปึ้ง หมู่ที่ 1 ขนาด</t>
  </si>
  <si>
    <t>(ข้อบัญญัติฯ หน้า 127)</t>
  </si>
  <si>
    <t>(ข้อบัญญัติฯ หน้า 128)</t>
  </si>
  <si>
    <t>โครงการอนุรักษ์พันธุกรรมพืช</t>
  </si>
  <si>
    <t>อันเนื่องมาจากพระราขดำริ</t>
  </si>
  <si>
    <t>สมเด็จพระเทพรัตนะราชสุดา</t>
  </si>
  <si>
    <t>ฯ สยามบรมราชกุมารี</t>
  </si>
  <si>
    <t>(ฐานทรัพยากรท้องถิ่น)</t>
  </si>
  <si>
    <t>ดำเนินโครงการอนุรักษ์พันธุกรรม</t>
  </si>
  <si>
    <t>พืช อันเนื่องมาจากพระราขดำริ</t>
  </si>
  <si>
    <t xml:space="preserve">วัสดุอุปกรณ์ต่าง ๆ </t>
  </si>
  <si>
    <t>(ข้อบัญญัติฯ หน้า 119)</t>
  </si>
  <si>
    <t>(ข้อบัญญัติฯ หน้า 120)</t>
  </si>
  <si>
    <t>(ข้อบัญญัติฯหน้า 121)</t>
  </si>
  <si>
    <t>(ข้อบัญญัติฯหน้า 122)</t>
  </si>
  <si>
    <t>ในวันที่ 18-19 มกราคม 2564</t>
  </si>
  <si>
    <t>(ข้อบัญญัติฯหน้า 75)</t>
  </si>
  <si>
    <t>ปรับปรุงแผนที่แม่บท</t>
  </si>
  <si>
    <t>จ้างบุคคลภายนอกช่วยงานบันทึกข้อมูล</t>
  </si>
  <si>
    <t>และจัดซื้ออุปกรณ์การดำเนินงาน</t>
  </si>
  <si>
    <t>(ข้อบัญญัติฯหน้า 74)</t>
  </si>
  <si>
    <t>(ข้อบัญญัติฯหน้า 73)</t>
  </si>
  <si>
    <t>(ข้อบัญญัติฯหน้า 82)</t>
  </si>
  <si>
    <t>โครงการสำรวจภาคสนามตาม</t>
  </si>
  <si>
    <t>พรบ.ภาษีที่ดินและสิ่งปลูกสร้าง</t>
  </si>
  <si>
    <t>เพื่อจ้างสำรวจที่ดินและ</t>
  </si>
  <si>
    <t>สิ่งปลูกสร้าง (พิ่มเติม)</t>
  </si>
  <si>
    <t>24,000 BTU</t>
  </si>
  <si>
    <t>(ข้อบัญญัติฯหน้า 78)</t>
  </si>
  <si>
    <t>ขนาด 24,000 BTU     เครื่อง</t>
  </si>
  <si>
    <t xml:space="preserve">เครื่องเสียงเคลื่อนที่ </t>
  </si>
  <si>
    <t>(ตู้ลำโพงอเนกประสงค์แบบล้อลาก</t>
  </si>
  <si>
    <t>(ข้อบัญญัติฯหน้า 79)</t>
  </si>
  <si>
    <t>จัดซื้อตู้ลำโพงอเนกประสงค์</t>
  </si>
  <si>
    <t>แบบล้อลาก มีแอมป์ในตัว ขนาด</t>
  </si>
  <si>
    <t>18 นิ้ว กำลังขับ 80 วัตต์</t>
  </si>
  <si>
    <t>(ข้อบัญญัติฯหน้า 81)</t>
  </si>
  <si>
    <t>ซุ้มเฉลิมพระเกียรติ 3 พระองค์</t>
  </si>
  <si>
    <t xml:space="preserve">จัดหาซุ้มเฉลิมพระเกียรติ 3 </t>
  </si>
  <si>
    <t>พระองค์ จำนวน 1 ซุ้ม</t>
  </si>
  <si>
    <t>จอรับภาพชนิดมิเตอร์ไฟฟ้า</t>
  </si>
  <si>
    <t>(ข้อบัญญัติฯหน้า 80)</t>
  </si>
  <si>
    <t>จัดซื้อจอรับภาพชนิดมิเตอร์ไฟฟ้า</t>
  </si>
  <si>
    <t>ขนาด 100 นิ้ว จำนวน 1 จอ</t>
  </si>
  <si>
    <t>ถังต้มน้ำร้อนไฟฟ้า (แบบคูลเลอร์)</t>
  </si>
  <si>
    <t>จัดซื้อถังต้มน้ำร้อนไฟฟ้า</t>
  </si>
  <si>
    <t xml:space="preserve"> (แบบคูลเลอร์) ขนาดความจุ </t>
  </si>
  <si>
    <t>18 ลิตร</t>
  </si>
  <si>
    <t>เครื่องยนต์แบบมือถือ</t>
  </si>
  <si>
    <t>เครื่องตัดแต่งพุ่มไม้ชนิดใช้</t>
  </si>
  <si>
    <t>จัดซื้อเครื่องตัดแต่งพุ่มไม้ชนิดใช้</t>
  </si>
  <si>
    <t>เครื่องยนต์แบบมือถือ ขนาด</t>
  </si>
  <si>
    <t>22 นิ้ว</t>
  </si>
  <si>
    <t>เก้าอี้สำนักงาน</t>
  </si>
  <si>
    <t xml:space="preserve">จัดซื้อเก้าอี้สำนักงาน  </t>
  </si>
  <si>
    <t>จำนวน 2 ตัว</t>
  </si>
  <si>
    <t>ตู้เหล็กบานเลื่อน</t>
  </si>
  <si>
    <t>จัดซื้อตู้เหล็กบานเลื่อน</t>
  </si>
  <si>
    <t>จำนวน 1 ตัว</t>
  </si>
  <si>
    <t xml:space="preserve">โต๊ะทำงาน </t>
  </si>
  <si>
    <t xml:space="preserve">จัดซื้อโต๊ะทำงาน  </t>
  </si>
  <si>
    <t>เครื่องพิมพ์เช็ค</t>
  </si>
  <si>
    <t>จัดซื้อเครื่องพิมพ์เช็ค</t>
  </si>
  <si>
    <t>จำนวน 1 เครื่อง</t>
  </si>
  <si>
    <t>เครื่องสำรองไฟฟ้า</t>
  </si>
  <si>
    <t>จัดซื้อเครื่องสำรองไฟฟ้า</t>
  </si>
  <si>
    <t>(ข้อบัญญัติฯหน้า 88)</t>
  </si>
  <si>
    <t>ซ่อมแซมถนนลูกรังสาย</t>
  </si>
  <si>
    <t>บ้านแวง ม.3 ต.หนองสูงใต้</t>
  </si>
  <si>
    <t>ผิวจราจรกว้าง 5 เมตร ลูกรังหนา</t>
  </si>
  <si>
    <t>หรือมีปริมาณดินลูกรังไม่น้อยกว่า</t>
  </si>
  <si>
    <t>1,092 ลบ.ม. รายละเอียด</t>
  </si>
  <si>
    <t xml:space="preserve">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</si>
  <si>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</si>
  <si>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1.5 แผนงานสร้างความเข้มแข็งของชุมชน </t>
  </si>
  <si>
    <t>(ข้อบัญญัติฯหน้า 97)</t>
  </si>
  <si>
    <t>จัดหากล้องโทรทัศน์วงจรปิด (cctv)</t>
  </si>
  <si>
    <t>จำนวน 8 ตัว</t>
  </si>
  <si>
    <t>เพื่อจัดหากล้องโทรทัศน์วงจรปิด</t>
  </si>
  <si>
    <t xml:space="preserve"> (cctv) ชนิดมีไมค์ในตัว ความ</t>
  </si>
  <si>
    <t>ละเอียด 2 mp จำนวน 8 ตัว</t>
  </si>
  <si>
    <t>เครื่องคอมพิวเตอร์สำหรับงาน</t>
  </si>
  <si>
    <t>สำนักงาน</t>
  </si>
  <si>
    <t>จัดซื้อเครื่องคอมพิวเตอร์ สำหรับ</t>
  </si>
  <si>
    <t>งานสำนักงาน จอแสดงภาพไม่</t>
  </si>
  <si>
    <t>น้อยกว่า 19 นิ้ว</t>
  </si>
  <si>
    <t>24000 BTU</t>
  </si>
  <si>
    <t>จัดซื้อเครื่องปรับอากาศ</t>
  </si>
  <si>
    <t>เครื่องปรับอากาศ (แบบแยกส่วน)</t>
  </si>
  <si>
    <t>(แบบแยกส่วน) ชนิดตั้งพื้นหรือ</t>
  </si>
  <si>
    <t>ชนิดแขวน ขนาด 24000 BTU</t>
  </si>
  <si>
    <t>(ข้อบัญญัติฯหน้า 98)</t>
  </si>
  <si>
    <t>(ข้อบัญญัติฯหน้า 100)</t>
  </si>
  <si>
    <t>เฉลี่ย 0.20 เมตร ยาว 1,300 เมตร</t>
  </si>
  <si>
    <t>ผิวจราจรกว้าง 4 เมตร ลูกรังหนา</t>
  </si>
  <si>
    <t>บ้านแวง ม.3</t>
  </si>
  <si>
    <t>ก่อสร้างถนนลูกรัง สายบ้าน</t>
  </si>
  <si>
    <t xml:space="preserve">หลุบปึ้ง-บ้านโคกหินกอง ม.5 </t>
  </si>
  <si>
    <t xml:space="preserve">ต.หนองสูงใต้  อ.หนองสูง </t>
  </si>
  <si>
    <t>เฉลี่ย 0.20 เมตร ยาว 1,100 เมตร</t>
  </si>
  <si>
    <t>1,144 ลบ.ม. รายละเอียด</t>
  </si>
  <si>
    <t>ตามแบบแปลนที่ อบจ. มุกดาหาร</t>
  </si>
  <si>
    <t>กำหนด</t>
  </si>
  <si>
    <t>ถนนสายบ้าน</t>
  </si>
  <si>
    <t xml:space="preserve">หลุบปึ้ง - </t>
  </si>
  <si>
    <t>ม.5 ต.หนองสูงใต้</t>
  </si>
  <si>
    <t xml:space="preserve"> ผิวจราจรกว้าง 5 เมตร </t>
  </si>
  <si>
    <t>ยาว 1,100 ม. หรือมีปริมาณดินลูกรัง</t>
  </si>
  <si>
    <t>ไม่น้อยกว่า 1,144 ลบ.ม. รายละเอียด</t>
  </si>
  <si>
    <t>บ้านโคกหินกองหมู่ 5 ต.หนองสูงใต้</t>
  </si>
  <si>
    <t>ถนนลูกรังสายบ้านโคกหินกอง หมู่ที 5</t>
  </si>
  <si>
    <t>1.4 แผนงานสังคมสงเคราะห์ (ต่อ)</t>
  </si>
  <si>
    <t>โครงการปรับสภาพแวดล้อม</t>
  </si>
  <si>
    <t>ที่อยู่อาศัยสำหรับคนพิการ</t>
  </si>
  <si>
    <t>(พมจ.มุกดาหาร)</t>
  </si>
  <si>
    <t>อุดหนุนงบประมาณเพื่อปรับสภาพ</t>
  </si>
  <si>
    <t>แวดล้อมที่อยู่อาศัยสำหรับ</t>
  </si>
  <si>
    <t>คนพิการ</t>
  </si>
  <si>
    <t>คนพิการ ในตำบลหนองสูงใต้</t>
  </si>
  <si>
    <t>พมจ.มุกดาหาร</t>
  </si>
  <si>
    <t>โครงการแผนภัยพิบัติสำหรับ</t>
  </si>
  <si>
    <t>อบรมให้ความรู้เรื่องภัยภิบัติสำหรับ</t>
  </si>
  <si>
    <t>ที่อยู่อาศัยสำหรับผู้สูงอายุ</t>
  </si>
  <si>
    <t>ผู้สูงอายุ ในตำบลหนองสูงใต้</t>
  </si>
  <si>
    <t>และสิ่งอำนวยความสะดวก</t>
  </si>
  <si>
    <t>ของผู้สูงอายุให้เหมาะสม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</si>
</sst>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1" x14ac:knownFonts="1">
    <font>
      <sz val="10"/>
      <name val="Arial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i/>
      <sz val="14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i/>
      <sz val="16"/>
      <color rgb="FFC00000"/>
      <name val="TH SarabunPSK"/>
      <family val="2"/>
    </font>
    <font>
      <sz val="16"/>
      <color theme="9" tint="-0.249977111117893"/>
      <name val="TH SarabunPSK"/>
      <family val="2"/>
    </font>
    <font>
      <i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i/>
      <sz val="14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i/>
      <sz val="16"/>
      <color theme="1"/>
      <name val="TH SarabunPSK"/>
      <family val="2"/>
    </font>
    <font>
      <b/>
      <i/>
      <sz val="18"/>
      <color theme="1"/>
      <name val="TH SarabunPSK"/>
      <family val="2"/>
    </font>
    <font>
      <i/>
      <sz val="18"/>
      <color rgb="FFC00000"/>
      <name val="TH SarabunPSK"/>
      <family val="2"/>
    </font>
    <font>
      <b/>
      <sz val="18"/>
      <color theme="1"/>
      <name val="TH SarabunPSK"/>
      <family val="2"/>
    </font>
    <font>
      <b/>
      <i/>
      <sz val="20"/>
      <color theme="1"/>
      <name val="TH SarabunPSK"/>
      <family val="2"/>
    </font>
    <font>
      <i/>
      <sz val="18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8"/>
      <name val="TH SarabunPSK"/>
      <family val="2"/>
    </font>
    <font>
      <b/>
      <i/>
      <sz val="16"/>
      <color rgb="FFFF0000"/>
      <name val="TH SarabunPSK"/>
      <family val="2"/>
    </font>
    <font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/>
    <xf numFmtId="0" fontId="9" fillId="0" borderId="6" xfId="0" applyFont="1" applyBorder="1"/>
    <xf numFmtId="0" fontId="7" fillId="0" borderId="3" xfId="0" applyFont="1" applyBorder="1"/>
    <xf numFmtId="0" fontId="9" fillId="0" borderId="12" xfId="0" applyFont="1" applyBorder="1"/>
    <xf numFmtId="0" fontId="5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187" fontId="2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7" fillId="0" borderId="5" xfId="0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/>
    <xf numFmtId="0" fontId="5" fillId="0" borderId="5" xfId="0" applyFont="1" applyBorder="1"/>
    <xf numFmtId="0" fontId="7" fillId="0" borderId="11" xfId="0" applyFont="1" applyBorder="1"/>
    <xf numFmtId="3" fontId="2" fillId="0" borderId="2" xfId="0" applyNumberFormat="1" applyFont="1" applyBorder="1"/>
    <xf numFmtId="0" fontId="8" fillId="0" borderId="5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0" xfId="0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5" fillId="0" borderId="5" xfId="0" applyFont="1" applyBorder="1" applyAlignment="1">
      <alignment horizontal="center"/>
    </xf>
    <xf numFmtId="49" fontId="15" fillId="0" borderId="1" xfId="0" applyNumberFormat="1" applyFont="1" applyBorder="1"/>
    <xf numFmtId="0" fontId="15" fillId="0" borderId="3" xfId="0" applyFont="1" applyBorder="1"/>
    <xf numFmtId="3" fontId="15" fillId="0" borderId="1" xfId="0" applyNumberFormat="1" applyFont="1" applyBorder="1"/>
    <xf numFmtId="0" fontId="15" fillId="0" borderId="2" xfId="0" applyFont="1" applyBorder="1"/>
    <xf numFmtId="0" fontId="15" fillId="0" borderId="1" xfId="0" applyFont="1" applyBorder="1"/>
    <xf numFmtId="0" fontId="15" fillId="0" borderId="5" xfId="0" applyFont="1" applyBorder="1"/>
    <xf numFmtId="0" fontId="15" fillId="0" borderId="0" xfId="0" applyFont="1"/>
    <xf numFmtId="0" fontId="15" fillId="0" borderId="4" xfId="0" applyFont="1" applyBorder="1"/>
    <xf numFmtId="0" fontId="18" fillId="0" borderId="9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6" xfId="0" applyFont="1" applyBorder="1"/>
    <xf numFmtId="0" fontId="15" fillId="0" borderId="10" xfId="0" applyFont="1" applyBorder="1"/>
    <xf numFmtId="0" fontId="15" fillId="0" borderId="11" xfId="0" applyFont="1" applyBorder="1"/>
    <xf numFmtId="0" fontId="19" fillId="0" borderId="1" xfId="0" applyFont="1" applyBorder="1"/>
    <xf numFmtId="0" fontId="18" fillId="0" borderId="6" xfId="0" applyFont="1" applyBorder="1"/>
    <xf numFmtId="0" fontId="15" fillId="0" borderId="0" xfId="0" applyFont="1" applyAlignment="1">
      <alignment horizontal="center"/>
    </xf>
    <xf numFmtId="0" fontId="18" fillId="0" borderId="0" xfId="0" applyFont="1"/>
    <xf numFmtId="0" fontId="20" fillId="0" borderId="1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5" fillId="0" borderId="5" xfId="0" applyNumberFormat="1" applyFont="1" applyBorder="1"/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2" xfId="0" applyFont="1" applyBorder="1"/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/>
    </xf>
    <xf numFmtId="187" fontId="15" fillId="0" borderId="1" xfId="1" applyNumberFormat="1" applyFont="1" applyBorder="1"/>
    <xf numFmtId="0" fontId="21" fillId="0" borderId="6" xfId="0" applyFont="1" applyBorder="1"/>
    <xf numFmtId="3" fontId="15" fillId="0" borderId="8" xfId="0" applyNumberFormat="1" applyFont="1" applyBorder="1"/>
    <xf numFmtId="0" fontId="18" fillId="0" borderId="10" xfId="0" applyFont="1" applyBorder="1"/>
    <xf numFmtId="3" fontId="15" fillId="0" borderId="4" xfId="0" applyNumberFormat="1" applyFont="1" applyBorder="1"/>
    <xf numFmtId="0" fontId="18" fillId="0" borderId="5" xfId="0" applyFont="1" applyBorder="1"/>
    <xf numFmtId="0" fontId="21" fillId="0" borderId="0" xfId="0" applyFont="1"/>
    <xf numFmtId="187" fontId="2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/>
    <xf numFmtId="0" fontId="2" fillId="0" borderId="0" xfId="0" applyFont="1"/>
    <xf numFmtId="0" fontId="15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6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8" fillId="0" borderId="0" xfId="0" applyFont="1" applyBorder="1"/>
    <xf numFmtId="0" fontId="23" fillId="0" borderId="0" xfId="0" applyFont="1"/>
    <xf numFmtId="0" fontId="22" fillId="0" borderId="0" xfId="0" applyFont="1" applyAlignment="1">
      <alignment horizontal="left"/>
    </xf>
    <xf numFmtId="49" fontId="15" fillId="0" borderId="2" xfId="0" applyNumberFormat="1" applyFont="1" applyBorder="1"/>
    <xf numFmtId="0" fontId="18" fillId="0" borderId="11" xfId="0" applyFont="1" applyBorder="1"/>
    <xf numFmtId="0" fontId="8" fillId="0" borderId="0" xfId="0" applyFont="1"/>
    <xf numFmtId="0" fontId="2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15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9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3" fontId="15" fillId="0" borderId="1" xfId="0" applyNumberFormat="1" applyFont="1" applyBorder="1" applyAlignment="1">
      <alignment horizontal="center"/>
    </xf>
    <xf numFmtId="0" fontId="26" fillId="0" borderId="0" xfId="0" applyFont="1"/>
    <xf numFmtId="0" fontId="27" fillId="0" borderId="6" xfId="0" applyFont="1" applyBorder="1"/>
    <xf numFmtId="0" fontId="8" fillId="0" borderId="10" xfId="0" applyFont="1" applyBorder="1"/>
    <xf numFmtId="0" fontId="8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8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29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8" fillId="0" borderId="0" xfId="0" applyFont="1"/>
    <xf numFmtId="0" fontId="9" fillId="0" borderId="0" xfId="0" applyFont="1" applyBorder="1"/>
    <xf numFmtId="0" fontId="7" fillId="0" borderId="0" xfId="0" applyFont="1" applyBorder="1"/>
    <xf numFmtId="0" fontId="2" fillId="0" borderId="9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4" xfId="0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0" fillId="0" borderId="0" xfId="0" applyFont="1"/>
    <xf numFmtId="187" fontId="8" fillId="0" borderId="0" xfId="1" applyNumberFormat="1" applyFont="1"/>
    <xf numFmtId="3" fontId="8" fillId="0" borderId="0" xfId="0" applyNumberFormat="1" applyFont="1"/>
    <xf numFmtId="0" fontId="8" fillId="0" borderId="9" xfId="0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187" fontId="2" fillId="0" borderId="1" xfId="1" applyNumberFormat="1" applyFont="1" applyBorder="1"/>
    <xf numFmtId="0" fontId="8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43" fontId="2" fillId="0" borderId="9" xfId="1" applyFont="1" applyBorder="1"/>
    <xf numFmtId="43" fontId="2" fillId="0" borderId="9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9" xfId="0" applyFont="1" applyBorder="1"/>
    <xf numFmtId="43" fontId="2" fillId="0" borderId="5" xfId="1" applyFont="1" applyBorder="1"/>
    <xf numFmtId="43" fontId="2" fillId="0" borderId="5" xfId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28" fillId="0" borderId="7" xfId="1" applyFont="1" applyBorder="1" applyAlignment="1">
      <alignment horizontal="center"/>
    </xf>
    <xf numFmtId="43" fontId="2" fillId="0" borderId="0" xfId="1" applyFont="1"/>
    <xf numFmtId="2" fontId="2" fillId="0" borderId="0" xfId="0" applyNumberFormat="1" applyFont="1" applyAlignment="1">
      <alignment horizontal="right"/>
    </xf>
    <xf numFmtId="43" fontId="3" fillId="0" borderId="7" xfId="0" applyNumberFormat="1" applyFont="1" applyBorder="1"/>
    <xf numFmtId="0" fontId="2" fillId="0" borderId="14" xfId="0" applyFont="1" applyBorder="1"/>
    <xf numFmtId="43" fontId="3" fillId="0" borderId="7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right"/>
    </xf>
    <xf numFmtId="43" fontId="3" fillId="0" borderId="7" xfId="0" applyNumberFormat="1" applyFont="1" applyBorder="1" applyAlignment="1">
      <alignment horizontal="right"/>
    </xf>
    <xf numFmtId="43" fontId="2" fillId="0" borderId="8" xfId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7" xfId="0" applyFont="1" applyBorder="1"/>
    <xf numFmtId="0" fontId="3" fillId="0" borderId="7" xfId="0" applyFont="1" applyBorder="1"/>
    <xf numFmtId="43" fontId="28" fillId="0" borderId="7" xfId="0" applyNumberFormat="1" applyFont="1" applyBorder="1"/>
    <xf numFmtId="0" fontId="28" fillId="0" borderId="7" xfId="0" applyFont="1" applyBorder="1"/>
    <xf numFmtId="0" fontId="2" fillId="0" borderId="9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19" fillId="0" borderId="3" xfId="0" applyFont="1" applyBorder="1"/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3" xfId="0" applyFont="1" applyFill="1" applyBorder="1"/>
    <xf numFmtId="0" fontId="8" fillId="0" borderId="0" xfId="0" applyFont="1" applyFill="1"/>
    <xf numFmtId="0" fontId="8" fillId="0" borderId="3" xfId="0" applyFont="1" applyBorder="1"/>
    <xf numFmtId="0" fontId="8" fillId="0" borderId="11" xfId="0" applyFont="1" applyBorder="1"/>
    <xf numFmtId="0" fontId="27" fillId="0" borderId="0" xfId="0" applyFont="1" applyBorder="1"/>
    <xf numFmtId="0" fontId="19" fillId="0" borderId="1" xfId="0" applyFont="1" applyFill="1" applyBorder="1"/>
    <xf numFmtId="187" fontId="15" fillId="0" borderId="1" xfId="1" applyNumberFormat="1" applyFont="1" applyFill="1" applyBorder="1"/>
    <xf numFmtId="0" fontId="15" fillId="0" borderId="8" xfId="0" applyFont="1" applyFill="1" applyBorder="1"/>
    <xf numFmtId="0" fontId="21" fillId="0" borderId="5" xfId="0" applyFont="1" applyBorder="1"/>
    <xf numFmtId="0" fontId="22" fillId="0" borderId="0" xfId="0" applyFont="1" applyAlignment="1">
      <alignment horizontal="left"/>
    </xf>
    <xf numFmtId="0" fontId="21" fillId="0" borderId="0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2" fillId="0" borderId="0" xfId="0" applyFont="1"/>
    <xf numFmtId="0" fontId="2" fillId="0" borderId="4" xfId="0" applyFont="1" applyBorder="1"/>
    <xf numFmtId="0" fontId="2" fillId="0" borderId="9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3" fontId="15" fillId="0" borderId="2" xfId="0" applyNumberFormat="1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0" xfId="0" applyFont="1" applyFill="1"/>
    <xf numFmtId="3" fontId="15" fillId="0" borderId="5" xfId="0" applyNumberFormat="1" applyFont="1" applyFill="1" applyBorder="1"/>
    <xf numFmtId="0" fontId="15" fillId="0" borderId="9" xfId="0" applyFont="1" applyFill="1" applyBorder="1"/>
    <xf numFmtId="0" fontId="15" fillId="0" borderId="10" xfId="0" applyFont="1" applyFill="1" applyBorder="1" applyAlignment="1">
      <alignment horizontal="center"/>
    </xf>
    <xf numFmtId="0" fontId="18" fillId="0" borderId="6" xfId="0" applyFont="1" applyFill="1" applyBorder="1"/>
    <xf numFmtId="0" fontId="15" fillId="0" borderId="11" xfId="0" applyFont="1" applyFill="1" applyBorder="1"/>
    <xf numFmtId="0" fontId="15" fillId="0" borderId="6" xfId="0" applyFont="1" applyFill="1" applyBorder="1"/>
    <xf numFmtId="0" fontId="15" fillId="0" borderId="12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3" xfId="0" applyFont="1" applyFill="1" applyBorder="1"/>
    <xf numFmtId="3" fontId="15" fillId="2" borderId="2" xfId="0" applyNumberFormat="1" applyFont="1" applyFill="1" applyBorder="1"/>
    <xf numFmtId="0" fontId="15" fillId="2" borderId="8" xfId="0" applyFont="1" applyFill="1" applyBorder="1"/>
    <xf numFmtId="0" fontId="8" fillId="2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0" xfId="0" applyFont="1" applyFill="1"/>
    <xf numFmtId="3" fontId="15" fillId="2" borderId="5" xfId="0" applyNumberFormat="1" applyFont="1" applyFill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center"/>
    </xf>
    <xf numFmtId="0" fontId="18" fillId="2" borderId="6" xfId="0" applyFont="1" applyFill="1" applyBorder="1"/>
    <xf numFmtId="0" fontId="15" fillId="2" borderId="11" xfId="0" applyFont="1" applyFill="1" applyBorder="1"/>
    <xf numFmtId="0" fontId="15" fillId="2" borderId="6" xfId="0" applyFont="1" applyFill="1" applyBorder="1"/>
    <xf numFmtId="0" fontId="15" fillId="2" borderId="12" xfId="0" applyFont="1" applyFill="1" applyBorder="1"/>
    <xf numFmtId="0" fontId="15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right"/>
    </xf>
    <xf numFmtId="0" fontId="9" fillId="0" borderId="6" xfId="0" applyFont="1" applyFill="1" applyBorder="1"/>
    <xf numFmtId="0" fontId="2" fillId="0" borderId="11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/>
    <xf numFmtId="3" fontId="2" fillId="0" borderId="1" xfId="0" applyNumberFormat="1" applyFont="1" applyBorder="1" applyAlignment="1">
      <alignment horizontal="right"/>
    </xf>
    <xf numFmtId="0" fontId="5" fillId="0" borderId="12" xfId="0" applyFont="1" applyBorder="1"/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9" xfId="0" applyFont="1" applyBorder="1"/>
    <xf numFmtId="0" fontId="7" fillId="0" borderId="3" xfId="0" applyFont="1" applyBorder="1" applyAlignment="1">
      <alignment horizontal="center"/>
    </xf>
    <xf numFmtId="0" fontId="5" fillId="0" borderId="11" xfId="0" applyFont="1" applyBorder="1"/>
    <xf numFmtId="3" fontId="2" fillId="0" borderId="12" xfId="0" applyNumberFormat="1" applyFont="1" applyBorder="1"/>
    <xf numFmtId="0" fontId="2" fillId="0" borderId="0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8" fillId="0" borderId="8" xfId="0" applyFont="1" applyBorder="1"/>
    <xf numFmtId="0" fontId="8" fillId="0" borderId="4" xfId="0" applyFont="1" applyBorder="1"/>
    <xf numFmtId="0" fontId="29" fillId="0" borderId="0" xfId="0" applyFont="1" applyBorder="1" applyAlignment="1">
      <alignment horizontal="left"/>
    </xf>
    <xf numFmtId="0" fontId="14" fillId="0" borderId="0" xfId="0" applyFont="1" applyBorder="1"/>
    <xf numFmtId="0" fontId="9" fillId="0" borderId="10" xfId="0" applyFont="1" applyBorder="1"/>
    <xf numFmtId="0" fontId="10" fillId="0" borderId="0" xfId="0" applyFont="1"/>
    <xf numFmtId="0" fontId="29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/>
    <xf numFmtId="0" fontId="2" fillId="0" borderId="0" xfId="0" applyFont="1"/>
    <xf numFmtId="0" fontId="2" fillId="0" borderId="4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87" fontId="2" fillId="0" borderId="8" xfId="1" applyNumberFormat="1" applyFont="1" applyBorder="1"/>
    <xf numFmtId="0" fontId="7" fillId="0" borderId="4" xfId="0" applyFont="1" applyBorder="1"/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9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3" fillId="0" borderId="13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43" fontId="2" fillId="0" borderId="2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3" fillId="0" borderId="3" xfId="0" applyFont="1" applyBorder="1"/>
    <xf numFmtId="0" fontId="2" fillId="0" borderId="3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8" fillId="0" borderId="0" xfId="0" applyFont="1" applyAlignment="1">
      <alignment horizontal="center"/>
    </xf>
    <xf numFmtId="2" fontId="3" fillId="0" borderId="7" xfId="0" applyNumberFormat="1" applyFont="1" applyBorder="1"/>
    <xf numFmtId="0" fontId="2" fillId="0" borderId="0" xfId="0" applyFont="1"/>
    <xf numFmtId="2" fontId="2" fillId="0" borderId="0" xfId="0" applyNumberFormat="1" applyFont="1"/>
    <xf numFmtId="0" fontId="2" fillId="0" borderId="4" xfId="0" applyFont="1" applyBorder="1"/>
    <xf numFmtId="0" fontId="2" fillId="0" borderId="9" xfId="0" applyFont="1" applyBorder="1"/>
    <xf numFmtId="0" fontId="28" fillId="0" borderId="7" xfId="0" applyFont="1" applyBorder="1" applyAlignment="1">
      <alignment horizontal="center"/>
    </xf>
    <xf numFmtId="2" fontId="28" fillId="0" borderId="13" xfId="0" applyNumberFormat="1" applyFont="1" applyBorder="1"/>
    <xf numFmtId="2" fontId="28" fillId="0" borderId="14" xfId="0" applyNumberFormat="1" applyFont="1" applyBorder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49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/>
    <xf numFmtId="0" fontId="2" fillId="0" borderId="4" xfId="0" applyFont="1" applyBorder="1" applyAlignment="1"/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1066800</xdr:colOff>
      <xdr:row>0</xdr:row>
      <xdr:rowOff>0</xdr:rowOff>
    </xdr:from>
    <xdr:to>
      <xdr:col>8</xdr:col>
      <xdr:colOff>781050</xdr:colOff>
      <xdr:row>1</xdr:row>
      <xdr:rowOff>76200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39125" y="0"/>
          <a:ext cx="8286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>
            <a:ln>
              <a:noFill/>
            </a:ln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981075</xdr:colOff>
      <xdr:row>0</xdr:row>
      <xdr:rowOff>38100</xdr:rowOff>
    </xdr:from>
    <xdr:to>
      <xdr:col>8</xdr:col>
      <xdr:colOff>781050</xdr:colOff>
      <xdr:row>1</xdr:row>
      <xdr:rowOff>47626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53400" y="38100"/>
          <a:ext cx="914400" cy="276226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ผด.01</a:t>
          </a:r>
        </a:p>
      </xdr:txBody>
    </xdr:sp>
    <xdr:clientData/>
  </xdr:twoCellAnchor>
  <xdr:twoCellAnchor>
    <xdr:from>
      <xdr:col>7</xdr:col>
      <xdr:colOff>895350</xdr:colOff>
      <xdr:row>24</xdr:row>
      <xdr:rowOff>209549</xdr:rowOff>
    </xdr:from>
    <xdr:to>
      <xdr:col>8</xdr:col>
      <xdr:colOff>695325</xdr:colOff>
      <xdr:row>26</xdr:row>
      <xdr:rowOff>76200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39075" y="6734174"/>
          <a:ext cx="914400" cy="400051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9525</xdr:rowOff>
    </xdr:from>
    <xdr:to>
      <xdr:col>17</xdr:col>
      <xdr:colOff>133350</xdr:colOff>
      <xdr:row>2</xdr:row>
      <xdr:rowOff>19051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05800" y="276225"/>
          <a:ext cx="990600" cy="304801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8</xdr:col>
      <xdr:colOff>76200</xdr:colOff>
      <xdr:row>12</xdr:row>
      <xdr:rowOff>133350</xdr:rowOff>
    </xdr:from>
    <xdr:to>
      <xdr:col>9</xdr:col>
      <xdr:colOff>169500</xdr:colOff>
      <xdr:row>12</xdr:row>
      <xdr:rowOff>133350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7067550" y="49206150"/>
          <a:ext cx="3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57150</xdr:colOff>
      <xdr:row>16</xdr:row>
      <xdr:rowOff>123826</xdr:rowOff>
    </xdr:from>
    <xdr:to>
      <xdr:col>12</xdr:col>
      <xdr:colOff>257175</xdr:colOff>
      <xdr:row>16</xdr:row>
      <xdr:rowOff>133350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8153400" y="49996726"/>
          <a:ext cx="2000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76200</xdr:colOff>
      <xdr:row>56</xdr:row>
      <xdr:rowOff>123825</xdr:rowOff>
    </xdr:from>
    <xdr:to>
      <xdr:col>17</xdr:col>
      <xdr:colOff>219075</xdr:colOff>
      <xdr:row>56</xdr:row>
      <xdr:rowOff>123825</xdr:rowOff>
    </xdr:to>
    <xdr:sp macro="" textlink="">
      <xdr:nvSpPr>
        <xdr:cNvPr id="38" name="Line 2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V="1">
          <a:off x="6505575" y="4812982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123825</xdr:colOff>
      <xdr:row>98</xdr:row>
      <xdr:rowOff>9525</xdr:rowOff>
    </xdr:from>
    <xdr:to>
      <xdr:col>17</xdr:col>
      <xdr:colOff>161925</xdr:colOff>
      <xdr:row>99</xdr:row>
      <xdr:rowOff>9525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239125" y="26831925"/>
          <a:ext cx="1085850" cy="2667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180975</xdr:colOff>
      <xdr:row>104</xdr:row>
      <xdr:rowOff>252846</xdr:rowOff>
    </xdr:from>
    <xdr:to>
      <xdr:col>17</xdr:col>
      <xdr:colOff>121228</xdr:colOff>
      <xdr:row>105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6536748" y="28845164"/>
          <a:ext cx="2789094" cy="15586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0</xdr:colOff>
      <xdr:row>135</xdr:row>
      <xdr:rowOff>268431</xdr:rowOff>
    </xdr:from>
    <xdr:to>
      <xdr:col>11</xdr:col>
      <xdr:colOff>259771</xdr:colOff>
      <xdr:row>136</xdr:row>
      <xdr:rowOff>8658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7594023" y="38013408"/>
          <a:ext cx="259771" cy="865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152400</xdr:colOff>
      <xdr:row>254</xdr:row>
      <xdr:rowOff>104775</xdr:rowOff>
    </xdr:from>
    <xdr:to>
      <xdr:col>17</xdr:col>
      <xdr:colOff>57150</xdr:colOff>
      <xdr:row>254</xdr:row>
      <xdr:rowOff>104775</xdr:rowOff>
    </xdr:to>
    <xdr:sp macro="" textlink="">
      <xdr:nvSpPr>
        <xdr:cNvPr id="65" name="Line 2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6496050" y="4447222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142874</xdr:colOff>
      <xdr:row>259</xdr:row>
      <xdr:rowOff>0</xdr:rowOff>
    </xdr:from>
    <xdr:to>
      <xdr:col>17</xdr:col>
      <xdr:colOff>76199</xdr:colOff>
      <xdr:row>259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6486524" y="365379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152400</xdr:colOff>
      <xdr:row>262</xdr:row>
      <xdr:rowOff>123825</xdr:rowOff>
    </xdr:from>
    <xdr:to>
      <xdr:col>17</xdr:col>
      <xdr:colOff>57150</xdr:colOff>
      <xdr:row>262</xdr:row>
      <xdr:rowOff>123825</xdr:rowOff>
    </xdr:to>
    <xdr:sp macro="" textlink="">
      <xdr:nvSpPr>
        <xdr:cNvPr id="67" name="Line 2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V="1">
          <a:off x="6581775" y="4924425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171449</xdr:colOff>
      <xdr:row>269</xdr:row>
      <xdr:rowOff>133350</xdr:rowOff>
    </xdr:from>
    <xdr:to>
      <xdr:col>8</xdr:col>
      <xdr:colOff>180975</xdr:colOff>
      <xdr:row>269</xdr:row>
      <xdr:rowOff>133350</xdr:rowOff>
    </xdr:to>
    <xdr:sp macro="" textlink="">
      <xdr:nvSpPr>
        <xdr:cNvPr id="69" name="Line 2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6762749" y="52701825"/>
          <a:ext cx="257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123824</xdr:colOff>
      <xdr:row>279</xdr:row>
      <xdr:rowOff>123825</xdr:rowOff>
    </xdr:from>
    <xdr:to>
      <xdr:col>17</xdr:col>
      <xdr:colOff>133350</xdr:colOff>
      <xdr:row>279</xdr:row>
      <xdr:rowOff>123825</xdr:rowOff>
    </xdr:to>
    <xdr:sp macro="" textlink="">
      <xdr:nvSpPr>
        <xdr:cNvPr id="70" name="Line 2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9010649" y="36128325"/>
          <a:ext cx="285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180975</xdr:colOff>
      <xdr:row>25</xdr:row>
      <xdr:rowOff>0</xdr:rowOff>
    </xdr:from>
    <xdr:to>
      <xdr:col>17</xdr:col>
      <xdr:colOff>123825</xdr:colOff>
      <xdr:row>26</xdr:row>
      <xdr:rowOff>9525</xdr:rowOff>
    </xdr:to>
    <xdr:sp macro="" textlink="">
      <xdr:nvSpPr>
        <xdr:cNvPr id="74" name="สี่เหลี่ยมผืนผ้า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296275" y="7058025"/>
          <a:ext cx="990600" cy="32385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66675</xdr:colOff>
      <xdr:row>60</xdr:row>
      <xdr:rowOff>142875</xdr:rowOff>
    </xdr:from>
    <xdr:to>
      <xdr:col>17</xdr:col>
      <xdr:colOff>209550</xdr:colOff>
      <xdr:row>60</xdr:row>
      <xdr:rowOff>142875</xdr:rowOff>
    </xdr:to>
    <xdr:sp macro="" textlink="">
      <xdr:nvSpPr>
        <xdr:cNvPr id="76" name="Line 2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V="1">
          <a:off x="6410325" y="2344102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161925</xdr:colOff>
      <xdr:row>112</xdr:row>
      <xdr:rowOff>261505</xdr:rowOff>
    </xdr:from>
    <xdr:to>
      <xdr:col>17</xdr:col>
      <xdr:colOff>104775</xdr:colOff>
      <xdr:row>112</xdr:row>
      <xdr:rowOff>261505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6517698" y="31001278"/>
          <a:ext cx="27916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190500</xdr:colOff>
      <xdr:row>123</xdr:row>
      <xdr:rowOff>9525</xdr:rowOff>
    </xdr:from>
    <xdr:to>
      <xdr:col>17</xdr:col>
      <xdr:colOff>142875</xdr:colOff>
      <xdr:row>124</xdr:row>
      <xdr:rowOff>9525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305800" y="33556575"/>
          <a:ext cx="1000125" cy="2667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10</xdr:col>
      <xdr:colOff>9524</xdr:colOff>
      <xdr:row>132</xdr:row>
      <xdr:rowOff>104776</xdr:rowOff>
    </xdr:from>
    <xdr:to>
      <xdr:col>10</xdr:col>
      <xdr:colOff>228600</xdr:colOff>
      <xdr:row>132</xdr:row>
      <xdr:rowOff>114298</xdr:rowOff>
    </xdr:to>
    <xdr:sp macro="" textlink="">
      <xdr:nvSpPr>
        <xdr:cNvPr id="40" name="Line 2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V="1">
          <a:off x="7334249" y="36080701"/>
          <a:ext cx="219076" cy="9522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200025</xdr:colOff>
      <xdr:row>148</xdr:row>
      <xdr:rowOff>161924</xdr:rowOff>
    </xdr:from>
    <xdr:to>
      <xdr:col>17</xdr:col>
      <xdr:colOff>142875</xdr:colOff>
      <xdr:row>150</xdr:row>
      <xdr:rowOff>28575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315325" y="40405049"/>
          <a:ext cx="990600" cy="400051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76200</xdr:colOff>
      <xdr:row>64</xdr:row>
      <xdr:rowOff>123825</xdr:rowOff>
    </xdr:from>
    <xdr:to>
      <xdr:col>12</xdr:col>
      <xdr:colOff>171450</xdr:colOff>
      <xdr:row>64</xdr:row>
      <xdr:rowOff>123826</xdr:rowOff>
    </xdr:to>
    <xdr:sp macro="" textlink="">
      <xdr:nvSpPr>
        <xdr:cNvPr id="60" name="Lin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V="1">
          <a:off x="7639050" y="25022175"/>
          <a:ext cx="352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55530</xdr:colOff>
      <xdr:row>70</xdr:row>
      <xdr:rowOff>120025</xdr:rowOff>
    </xdr:from>
    <xdr:to>
      <xdr:col>15</xdr:col>
      <xdr:colOff>195945</xdr:colOff>
      <xdr:row>70</xdr:row>
      <xdr:rowOff>128628</xdr:rowOff>
    </xdr:to>
    <xdr:sp macro="" textlink="">
      <xdr:nvSpPr>
        <xdr:cNvPr id="62" name="Lin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7164644" y="19170025"/>
          <a:ext cx="1707710" cy="8603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8</xdr:col>
      <xdr:colOff>30418</xdr:colOff>
      <xdr:row>20</xdr:row>
      <xdr:rowOff>116143</xdr:rowOff>
    </xdr:from>
    <xdr:to>
      <xdr:col>8</xdr:col>
      <xdr:colOff>211393</xdr:colOff>
      <xdr:row>20</xdr:row>
      <xdr:rowOff>116143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V="1">
          <a:off x="6874591" y="5631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228600</xdr:colOff>
      <xdr:row>67</xdr:row>
      <xdr:rowOff>114299</xdr:rowOff>
    </xdr:from>
    <xdr:to>
      <xdr:col>8</xdr:col>
      <xdr:colOff>238125</xdr:colOff>
      <xdr:row>67</xdr:row>
      <xdr:rowOff>114300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6819900" y="17735549"/>
          <a:ext cx="2571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9524</xdr:colOff>
      <xdr:row>116</xdr:row>
      <xdr:rowOff>133349</xdr:rowOff>
    </xdr:from>
    <xdr:to>
      <xdr:col>12</xdr:col>
      <xdr:colOff>247650</xdr:colOff>
      <xdr:row>116</xdr:row>
      <xdr:rowOff>133349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7829549" y="16935449"/>
          <a:ext cx="238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142875</xdr:colOff>
      <xdr:row>120</xdr:row>
      <xdr:rowOff>123825</xdr:rowOff>
    </xdr:from>
    <xdr:to>
      <xdr:col>17</xdr:col>
      <xdr:colOff>85725</xdr:colOff>
      <xdr:row>120</xdr:row>
      <xdr:rowOff>123825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498648" y="33011052"/>
          <a:ext cx="27916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114300</xdr:colOff>
      <xdr:row>265</xdr:row>
      <xdr:rowOff>133349</xdr:rowOff>
    </xdr:from>
    <xdr:to>
      <xdr:col>17</xdr:col>
      <xdr:colOff>85725</xdr:colOff>
      <xdr:row>265</xdr:row>
      <xdr:rowOff>142873</xdr:rowOff>
    </xdr:to>
    <xdr:sp macro="" textlink="">
      <xdr:nvSpPr>
        <xdr:cNvPr id="52" name="Line 2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V="1">
          <a:off x="6457950" y="38271449"/>
          <a:ext cx="27908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171450</xdr:colOff>
      <xdr:row>283</xdr:row>
      <xdr:rowOff>123824</xdr:rowOff>
    </xdr:from>
    <xdr:to>
      <xdr:col>17</xdr:col>
      <xdr:colOff>133350</xdr:colOff>
      <xdr:row>283</xdr:row>
      <xdr:rowOff>133350</xdr:rowOff>
    </xdr:to>
    <xdr:sp macro="" textlink="">
      <xdr:nvSpPr>
        <xdr:cNvPr id="53" name="Line 2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6515100" y="36928424"/>
          <a:ext cx="2781300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8</xdr:col>
      <xdr:colOff>43295</xdr:colOff>
      <xdr:row>286</xdr:row>
      <xdr:rowOff>138547</xdr:rowOff>
    </xdr:from>
    <xdr:to>
      <xdr:col>8</xdr:col>
      <xdr:colOff>207818</xdr:colOff>
      <xdr:row>286</xdr:row>
      <xdr:rowOff>138547</xdr:rowOff>
    </xdr:to>
    <xdr:sp macro="" textlink="">
      <xdr:nvSpPr>
        <xdr:cNvPr id="54" name="Line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6901295" y="77888524"/>
          <a:ext cx="164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25978</xdr:colOff>
      <xdr:row>129</xdr:row>
      <xdr:rowOff>129886</xdr:rowOff>
    </xdr:from>
    <xdr:to>
      <xdr:col>16</xdr:col>
      <xdr:colOff>268432</xdr:colOff>
      <xdr:row>129</xdr:row>
      <xdr:rowOff>138546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8953501" y="35190545"/>
          <a:ext cx="242454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104775</xdr:colOff>
      <xdr:row>248</xdr:row>
      <xdr:rowOff>9525</xdr:rowOff>
    </xdr:from>
    <xdr:to>
      <xdr:col>17</xdr:col>
      <xdr:colOff>95250</xdr:colOff>
      <xdr:row>249</xdr:row>
      <xdr:rowOff>9525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220075" y="46948725"/>
          <a:ext cx="1038225" cy="2667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13</xdr:col>
      <xdr:colOff>133350</xdr:colOff>
      <xdr:row>272</xdr:row>
      <xdr:rowOff>247650</xdr:rowOff>
    </xdr:from>
    <xdr:to>
      <xdr:col>17</xdr:col>
      <xdr:colOff>76200</xdr:colOff>
      <xdr:row>274</xdr:row>
      <xdr:rowOff>57150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248650" y="53616225"/>
          <a:ext cx="990600" cy="3429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9524</xdr:colOff>
      <xdr:row>67</xdr:row>
      <xdr:rowOff>133349</xdr:rowOff>
    </xdr:from>
    <xdr:to>
      <xdr:col>16</xdr:col>
      <xdr:colOff>266699</xdr:colOff>
      <xdr:row>67</xdr:row>
      <xdr:rowOff>133350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8896349" y="17754599"/>
          <a:ext cx="2571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28576</xdr:colOff>
      <xdr:row>38</xdr:row>
      <xdr:rowOff>133350</xdr:rowOff>
    </xdr:from>
    <xdr:to>
      <xdr:col>9</xdr:col>
      <xdr:colOff>209550</xdr:colOff>
      <xdr:row>38</xdr:row>
      <xdr:rowOff>133350</xdr:rowOff>
    </xdr:to>
    <xdr:sp macro="" textlink="">
      <xdr:nvSpPr>
        <xdr:cNvPr id="51" name="Line 2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7115176" y="8134350"/>
          <a:ext cx="180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43938</xdr:colOff>
      <xdr:row>31</xdr:row>
      <xdr:rowOff>117987</xdr:rowOff>
    </xdr:from>
    <xdr:to>
      <xdr:col>13</xdr:col>
      <xdr:colOff>224913</xdr:colOff>
      <xdr:row>31</xdr:row>
      <xdr:rowOff>117987</xdr:rowOff>
    </xdr:to>
    <xdr:sp macro="" textlink="">
      <xdr:nvSpPr>
        <xdr:cNvPr id="55" name="Line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8155551" y="8636717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142875</xdr:colOff>
      <xdr:row>49</xdr:row>
      <xdr:rowOff>247650</xdr:rowOff>
    </xdr:from>
    <xdr:to>
      <xdr:col>17</xdr:col>
      <xdr:colOff>76200</xdr:colOff>
      <xdr:row>51</xdr:row>
      <xdr:rowOff>104775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258175" y="13544550"/>
          <a:ext cx="981075" cy="3905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13</xdr:col>
      <xdr:colOff>142875</xdr:colOff>
      <xdr:row>74</xdr:row>
      <xdr:rowOff>247650</xdr:rowOff>
    </xdr:from>
    <xdr:to>
      <xdr:col>17</xdr:col>
      <xdr:colOff>76200</xdr:colOff>
      <xdr:row>76</xdr:row>
      <xdr:rowOff>104775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258175" y="13544550"/>
          <a:ext cx="981075" cy="3905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9525</xdr:colOff>
      <xdr:row>81</xdr:row>
      <xdr:rowOff>171450</xdr:rowOff>
    </xdr:from>
    <xdr:to>
      <xdr:col>11</xdr:col>
      <xdr:colOff>228600</xdr:colOff>
      <xdr:row>81</xdr:row>
      <xdr:rowOff>171450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7572375" y="22117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19050</xdr:colOff>
      <xdr:row>86</xdr:row>
      <xdr:rowOff>114300</xdr:rowOff>
    </xdr:from>
    <xdr:to>
      <xdr:col>11</xdr:col>
      <xdr:colOff>238125</xdr:colOff>
      <xdr:row>86</xdr:row>
      <xdr:rowOff>114300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7581900" y="233934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114299</xdr:colOff>
      <xdr:row>290</xdr:row>
      <xdr:rowOff>138545</xdr:rowOff>
    </xdr:from>
    <xdr:to>
      <xdr:col>8</xdr:col>
      <xdr:colOff>129887</xdr:colOff>
      <xdr:row>290</xdr:row>
      <xdr:rowOff>149802</xdr:rowOff>
    </xdr:to>
    <xdr:sp macro="" textlink="">
      <xdr:nvSpPr>
        <xdr:cNvPr id="56" name="Line 2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V="1">
          <a:off x="6721185" y="78962250"/>
          <a:ext cx="266702" cy="11257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146338</xdr:colOff>
      <xdr:row>108</xdr:row>
      <xdr:rowOff>261504</xdr:rowOff>
    </xdr:from>
    <xdr:to>
      <xdr:col>17</xdr:col>
      <xdr:colOff>89188</xdr:colOff>
      <xdr:row>108</xdr:row>
      <xdr:rowOff>261504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id="{398AEB78-95BB-44A0-87C7-DBEC9ECB9F41}"/>
            </a:ext>
          </a:extLst>
        </xdr:cNvPr>
        <xdr:cNvSpPr>
          <a:spLocks noChangeShapeType="1"/>
        </xdr:cNvSpPr>
      </xdr:nvSpPr>
      <xdr:spPr bwMode="auto">
        <a:xfrm>
          <a:off x="6502111" y="29927549"/>
          <a:ext cx="27916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19050</xdr:colOff>
      <xdr:row>192</xdr:row>
      <xdr:rowOff>114301</xdr:rowOff>
    </xdr:from>
    <xdr:to>
      <xdr:col>16</xdr:col>
      <xdr:colOff>257176</xdr:colOff>
      <xdr:row>192</xdr:row>
      <xdr:rowOff>123825</xdr:rowOff>
    </xdr:to>
    <xdr:sp macro="" textlink="">
      <xdr:nvSpPr>
        <xdr:cNvPr id="64" name="Line 21">
          <a:extLst>
            <a:ext uri="{FF2B5EF4-FFF2-40B4-BE49-F238E27FC236}">
              <a16:creationId xmlns:a16="http://schemas.microsoft.com/office/drawing/2014/main" id="{62621EEB-4292-4D90-B760-6C48C14854F3}"/>
            </a:ext>
          </a:extLst>
        </xdr:cNvPr>
        <xdr:cNvSpPr>
          <a:spLocks noChangeShapeType="1"/>
        </xdr:cNvSpPr>
      </xdr:nvSpPr>
      <xdr:spPr bwMode="auto">
        <a:xfrm>
          <a:off x="8946573" y="39201437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140</xdr:row>
      <xdr:rowOff>3459</xdr:rowOff>
    </xdr:from>
    <xdr:to>
      <xdr:col>12</xdr:col>
      <xdr:colOff>249383</xdr:colOff>
      <xdr:row>140</xdr:row>
      <xdr:rowOff>12988</xdr:rowOff>
    </xdr:to>
    <xdr:sp macro="" textlink="">
      <xdr:nvSpPr>
        <xdr:cNvPr id="73" name="Line 21">
          <a:extLst>
            <a:ext uri="{FF2B5EF4-FFF2-40B4-BE49-F238E27FC236}">
              <a16:creationId xmlns:a16="http://schemas.microsoft.com/office/drawing/2014/main" id="{0C0C35BB-EE86-45EB-9BE9-D2D30C0B585E}"/>
            </a:ext>
          </a:extLst>
        </xdr:cNvPr>
        <xdr:cNvSpPr>
          <a:spLocks noChangeShapeType="1"/>
        </xdr:cNvSpPr>
      </xdr:nvSpPr>
      <xdr:spPr bwMode="auto">
        <a:xfrm>
          <a:off x="7865052" y="39359027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144</xdr:row>
      <xdr:rowOff>3459</xdr:rowOff>
    </xdr:from>
    <xdr:to>
      <xdr:col>12</xdr:col>
      <xdr:colOff>249383</xdr:colOff>
      <xdr:row>144</xdr:row>
      <xdr:rowOff>12988</xdr:rowOff>
    </xdr:to>
    <xdr:sp macro="" textlink="">
      <xdr:nvSpPr>
        <xdr:cNvPr id="75" name="Line 21">
          <a:extLst>
            <a:ext uri="{FF2B5EF4-FFF2-40B4-BE49-F238E27FC236}">
              <a16:creationId xmlns:a16="http://schemas.microsoft.com/office/drawing/2014/main" id="{41CBDBA9-EF0E-4039-80E6-A8CFB5DCF9AD}"/>
            </a:ext>
          </a:extLst>
        </xdr:cNvPr>
        <xdr:cNvSpPr>
          <a:spLocks noChangeShapeType="1"/>
        </xdr:cNvSpPr>
      </xdr:nvSpPr>
      <xdr:spPr bwMode="auto">
        <a:xfrm>
          <a:off x="7865052" y="38285300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156</xdr:row>
      <xdr:rowOff>3459</xdr:rowOff>
    </xdr:from>
    <xdr:to>
      <xdr:col>12</xdr:col>
      <xdr:colOff>249383</xdr:colOff>
      <xdr:row>156</xdr:row>
      <xdr:rowOff>12988</xdr:rowOff>
    </xdr:to>
    <xdr:sp macro="" textlink="">
      <xdr:nvSpPr>
        <xdr:cNvPr id="77" name="Line 21">
          <a:extLst>
            <a:ext uri="{FF2B5EF4-FFF2-40B4-BE49-F238E27FC236}">
              <a16:creationId xmlns:a16="http://schemas.microsoft.com/office/drawing/2014/main" id="{7FA4D335-37A3-4C20-AC76-8AD1D65674CD}"/>
            </a:ext>
          </a:extLst>
        </xdr:cNvPr>
        <xdr:cNvSpPr>
          <a:spLocks noChangeShapeType="1"/>
        </xdr:cNvSpPr>
      </xdr:nvSpPr>
      <xdr:spPr bwMode="auto">
        <a:xfrm>
          <a:off x="7865052" y="39359027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160</xdr:row>
      <xdr:rowOff>3459</xdr:rowOff>
    </xdr:from>
    <xdr:to>
      <xdr:col>12</xdr:col>
      <xdr:colOff>249383</xdr:colOff>
      <xdr:row>160</xdr:row>
      <xdr:rowOff>12988</xdr:rowOff>
    </xdr:to>
    <xdr:sp macro="" textlink="">
      <xdr:nvSpPr>
        <xdr:cNvPr id="79" name="Line 21">
          <a:extLst>
            <a:ext uri="{FF2B5EF4-FFF2-40B4-BE49-F238E27FC236}">
              <a16:creationId xmlns:a16="http://schemas.microsoft.com/office/drawing/2014/main" id="{9579CA40-6DF0-4E18-AFE5-6B5937BBED2F}"/>
            </a:ext>
          </a:extLst>
        </xdr:cNvPr>
        <xdr:cNvSpPr>
          <a:spLocks noChangeShapeType="1"/>
        </xdr:cNvSpPr>
      </xdr:nvSpPr>
      <xdr:spPr bwMode="auto">
        <a:xfrm>
          <a:off x="7865052" y="42337754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164</xdr:row>
      <xdr:rowOff>3459</xdr:rowOff>
    </xdr:from>
    <xdr:to>
      <xdr:col>12</xdr:col>
      <xdr:colOff>249383</xdr:colOff>
      <xdr:row>164</xdr:row>
      <xdr:rowOff>12988</xdr:rowOff>
    </xdr:to>
    <xdr:sp macro="" textlink="">
      <xdr:nvSpPr>
        <xdr:cNvPr id="80" name="Line 21">
          <a:extLst>
            <a:ext uri="{FF2B5EF4-FFF2-40B4-BE49-F238E27FC236}">
              <a16:creationId xmlns:a16="http://schemas.microsoft.com/office/drawing/2014/main" id="{406C1469-C768-47BB-88EE-BE7C7C00082B}"/>
            </a:ext>
          </a:extLst>
        </xdr:cNvPr>
        <xdr:cNvSpPr>
          <a:spLocks noChangeShapeType="1"/>
        </xdr:cNvSpPr>
      </xdr:nvSpPr>
      <xdr:spPr bwMode="auto">
        <a:xfrm>
          <a:off x="7865052" y="43411482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168</xdr:row>
      <xdr:rowOff>3459</xdr:rowOff>
    </xdr:from>
    <xdr:to>
      <xdr:col>12</xdr:col>
      <xdr:colOff>249383</xdr:colOff>
      <xdr:row>168</xdr:row>
      <xdr:rowOff>12988</xdr:rowOff>
    </xdr:to>
    <xdr:sp macro="" textlink="">
      <xdr:nvSpPr>
        <xdr:cNvPr id="81" name="Line 21">
          <a:extLst>
            <a:ext uri="{FF2B5EF4-FFF2-40B4-BE49-F238E27FC236}">
              <a16:creationId xmlns:a16="http://schemas.microsoft.com/office/drawing/2014/main" id="{573CA55B-1E73-4703-85FA-EAA967F57BA9}"/>
            </a:ext>
          </a:extLst>
        </xdr:cNvPr>
        <xdr:cNvSpPr>
          <a:spLocks noChangeShapeType="1"/>
        </xdr:cNvSpPr>
      </xdr:nvSpPr>
      <xdr:spPr bwMode="auto">
        <a:xfrm>
          <a:off x="7865052" y="44485209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200025</xdr:colOff>
      <xdr:row>172</xdr:row>
      <xdr:rowOff>161924</xdr:rowOff>
    </xdr:from>
    <xdr:to>
      <xdr:col>17</xdr:col>
      <xdr:colOff>142875</xdr:colOff>
      <xdr:row>174</xdr:row>
      <xdr:rowOff>28575</xdr:rowOff>
    </xdr:to>
    <xdr:sp macro="" textlink="">
      <xdr:nvSpPr>
        <xdr:cNvPr id="83" name="สี่เหลี่ยมผืนผ้า 82">
          <a:extLst>
            <a:ext uri="{FF2B5EF4-FFF2-40B4-BE49-F238E27FC236}">
              <a16:creationId xmlns:a16="http://schemas.microsoft.com/office/drawing/2014/main" id="{33B9FF7A-1FF5-43A2-AE4B-3AB06BBCE94D}"/>
            </a:ext>
          </a:extLst>
        </xdr:cNvPr>
        <xdr:cNvSpPr/>
      </xdr:nvSpPr>
      <xdr:spPr>
        <a:xfrm>
          <a:off x="8348230" y="40591219"/>
          <a:ext cx="999259" cy="40351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11257</xdr:colOff>
      <xdr:row>180</xdr:row>
      <xdr:rowOff>3459</xdr:rowOff>
    </xdr:from>
    <xdr:to>
      <xdr:col>12</xdr:col>
      <xdr:colOff>249383</xdr:colOff>
      <xdr:row>180</xdr:row>
      <xdr:rowOff>12988</xdr:rowOff>
    </xdr:to>
    <xdr:sp macro="" textlink="">
      <xdr:nvSpPr>
        <xdr:cNvPr id="84" name="Line 21">
          <a:extLst>
            <a:ext uri="{FF2B5EF4-FFF2-40B4-BE49-F238E27FC236}">
              <a16:creationId xmlns:a16="http://schemas.microsoft.com/office/drawing/2014/main" id="{61C5E591-ED77-4460-9C66-940894DDF76D}"/>
            </a:ext>
          </a:extLst>
        </xdr:cNvPr>
        <xdr:cNvSpPr>
          <a:spLocks noChangeShapeType="1"/>
        </xdr:cNvSpPr>
      </xdr:nvSpPr>
      <xdr:spPr bwMode="auto">
        <a:xfrm>
          <a:off x="7865052" y="45827368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11257</xdr:colOff>
      <xdr:row>184</xdr:row>
      <xdr:rowOff>3459</xdr:rowOff>
    </xdr:from>
    <xdr:to>
      <xdr:col>12</xdr:col>
      <xdr:colOff>249383</xdr:colOff>
      <xdr:row>184</xdr:row>
      <xdr:rowOff>12988</xdr:rowOff>
    </xdr:to>
    <xdr:sp macro="" textlink="">
      <xdr:nvSpPr>
        <xdr:cNvPr id="85" name="Line 21">
          <a:extLst>
            <a:ext uri="{FF2B5EF4-FFF2-40B4-BE49-F238E27FC236}">
              <a16:creationId xmlns:a16="http://schemas.microsoft.com/office/drawing/2014/main" id="{3D825E5A-1C96-44CE-8F6C-B97A3C717A13}"/>
            </a:ext>
          </a:extLst>
        </xdr:cNvPr>
        <xdr:cNvSpPr>
          <a:spLocks noChangeShapeType="1"/>
        </xdr:cNvSpPr>
      </xdr:nvSpPr>
      <xdr:spPr bwMode="auto">
        <a:xfrm>
          <a:off x="7865052" y="45827368"/>
          <a:ext cx="238126" cy="952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57149</xdr:colOff>
      <xdr:row>187</xdr:row>
      <xdr:rowOff>257173</xdr:rowOff>
    </xdr:from>
    <xdr:to>
      <xdr:col>11</xdr:col>
      <xdr:colOff>219074</xdr:colOff>
      <xdr:row>187</xdr:row>
      <xdr:rowOff>257174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EA288BC5-39E9-4507-8FC4-CC0922985B80}"/>
            </a:ext>
          </a:extLst>
        </xdr:cNvPr>
        <xdr:cNvSpPr>
          <a:spLocks noChangeShapeType="1"/>
        </xdr:cNvSpPr>
      </xdr:nvSpPr>
      <xdr:spPr bwMode="auto">
        <a:xfrm flipV="1">
          <a:off x="7651172" y="53623150"/>
          <a:ext cx="161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19050</xdr:colOff>
      <xdr:row>206</xdr:row>
      <xdr:rowOff>114301</xdr:rowOff>
    </xdr:from>
    <xdr:to>
      <xdr:col>16</xdr:col>
      <xdr:colOff>257176</xdr:colOff>
      <xdr:row>206</xdr:row>
      <xdr:rowOff>123825</xdr:rowOff>
    </xdr:to>
    <xdr:sp macro="" textlink="">
      <xdr:nvSpPr>
        <xdr:cNvPr id="57" name="Line 21">
          <a:extLst>
            <a:ext uri="{FF2B5EF4-FFF2-40B4-BE49-F238E27FC236}">
              <a16:creationId xmlns:a16="http://schemas.microsoft.com/office/drawing/2014/main" id="{F713FF02-AF9F-4BC9-8AF7-966F844C799B}"/>
            </a:ext>
          </a:extLst>
        </xdr:cNvPr>
        <xdr:cNvSpPr>
          <a:spLocks noChangeShapeType="1"/>
        </xdr:cNvSpPr>
      </xdr:nvSpPr>
      <xdr:spPr bwMode="auto">
        <a:xfrm>
          <a:off x="8946573" y="52406551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285751</xdr:colOff>
      <xdr:row>198</xdr:row>
      <xdr:rowOff>43295</xdr:rowOff>
    </xdr:from>
    <xdr:to>
      <xdr:col>16</xdr:col>
      <xdr:colOff>151535</xdr:colOff>
      <xdr:row>199</xdr:row>
      <xdr:rowOff>149802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37C5ABC2-64E5-47AF-AA68-0A7D2AAA2244}"/>
            </a:ext>
          </a:extLst>
        </xdr:cNvPr>
        <xdr:cNvSpPr/>
      </xdr:nvSpPr>
      <xdr:spPr>
        <a:xfrm>
          <a:off x="8139546" y="53946136"/>
          <a:ext cx="939512" cy="374939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19050</xdr:colOff>
      <xdr:row>211</xdr:row>
      <xdr:rowOff>114301</xdr:rowOff>
    </xdr:from>
    <xdr:to>
      <xdr:col>16</xdr:col>
      <xdr:colOff>257176</xdr:colOff>
      <xdr:row>211</xdr:row>
      <xdr:rowOff>123825</xdr:rowOff>
    </xdr:to>
    <xdr:sp macro="" textlink="">
      <xdr:nvSpPr>
        <xdr:cNvPr id="72" name="Line 21">
          <a:extLst>
            <a:ext uri="{FF2B5EF4-FFF2-40B4-BE49-F238E27FC236}">
              <a16:creationId xmlns:a16="http://schemas.microsoft.com/office/drawing/2014/main" id="{8F2EE481-7476-4238-AAD9-2B4EB92FA6B0}"/>
            </a:ext>
          </a:extLst>
        </xdr:cNvPr>
        <xdr:cNvSpPr>
          <a:spLocks noChangeShapeType="1"/>
        </xdr:cNvSpPr>
      </xdr:nvSpPr>
      <xdr:spPr bwMode="auto">
        <a:xfrm>
          <a:off x="8946573" y="55922142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19050</xdr:colOff>
      <xdr:row>216</xdr:row>
      <xdr:rowOff>114301</xdr:rowOff>
    </xdr:from>
    <xdr:to>
      <xdr:col>16</xdr:col>
      <xdr:colOff>257176</xdr:colOff>
      <xdr:row>216</xdr:row>
      <xdr:rowOff>123825</xdr:rowOff>
    </xdr:to>
    <xdr:sp macro="" textlink="">
      <xdr:nvSpPr>
        <xdr:cNvPr id="82" name="Line 21">
          <a:extLst>
            <a:ext uri="{FF2B5EF4-FFF2-40B4-BE49-F238E27FC236}">
              <a16:creationId xmlns:a16="http://schemas.microsoft.com/office/drawing/2014/main" id="{F04307F6-64C9-4FEE-8D87-CEC407616AA7}"/>
            </a:ext>
          </a:extLst>
        </xdr:cNvPr>
        <xdr:cNvSpPr>
          <a:spLocks noChangeShapeType="1"/>
        </xdr:cNvSpPr>
      </xdr:nvSpPr>
      <xdr:spPr bwMode="auto">
        <a:xfrm>
          <a:off x="8946573" y="57264301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139412</xdr:colOff>
      <xdr:row>223</xdr:row>
      <xdr:rowOff>112567</xdr:rowOff>
    </xdr:from>
    <xdr:to>
      <xdr:col>16</xdr:col>
      <xdr:colOff>64943</xdr:colOff>
      <xdr:row>224</xdr:row>
      <xdr:rowOff>95250</xdr:rowOff>
    </xdr:to>
    <xdr:sp macro="" textlink="">
      <xdr:nvSpPr>
        <xdr:cNvPr id="89" name="สี่เหลี่ยมผืนผ้า 88">
          <a:extLst>
            <a:ext uri="{FF2B5EF4-FFF2-40B4-BE49-F238E27FC236}">
              <a16:creationId xmlns:a16="http://schemas.microsoft.com/office/drawing/2014/main" id="{639C064C-57BB-4045-A0DB-64ED9AD70903}"/>
            </a:ext>
          </a:extLst>
        </xdr:cNvPr>
        <xdr:cNvSpPr/>
      </xdr:nvSpPr>
      <xdr:spPr>
        <a:xfrm>
          <a:off x="7993207" y="60778158"/>
          <a:ext cx="999259" cy="25111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19050</xdr:colOff>
      <xdr:row>231</xdr:row>
      <xdr:rowOff>114301</xdr:rowOff>
    </xdr:from>
    <xdr:to>
      <xdr:col>16</xdr:col>
      <xdr:colOff>257176</xdr:colOff>
      <xdr:row>231</xdr:row>
      <xdr:rowOff>123825</xdr:rowOff>
    </xdr:to>
    <xdr:sp macro="" textlink="">
      <xdr:nvSpPr>
        <xdr:cNvPr id="92" name="Line 21">
          <a:extLst>
            <a:ext uri="{FF2B5EF4-FFF2-40B4-BE49-F238E27FC236}">
              <a16:creationId xmlns:a16="http://schemas.microsoft.com/office/drawing/2014/main" id="{470A81A1-639E-49F4-8259-694F6309BA4F}"/>
            </a:ext>
          </a:extLst>
        </xdr:cNvPr>
        <xdr:cNvSpPr>
          <a:spLocks noChangeShapeType="1"/>
        </xdr:cNvSpPr>
      </xdr:nvSpPr>
      <xdr:spPr bwMode="auto">
        <a:xfrm>
          <a:off x="8946573" y="59680187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16</xdr:col>
      <xdr:colOff>19050</xdr:colOff>
      <xdr:row>236</xdr:row>
      <xdr:rowOff>114301</xdr:rowOff>
    </xdr:from>
    <xdr:to>
      <xdr:col>16</xdr:col>
      <xdr:colOff>257176</xdr:colOff>
      <xdr:row>236</xdr:row>
      <xdr:rowOff>123825</xdr:rowOff>
    </xdr:to>
    <xdr:sp macro="" textlink="">
      <xdr:nvSpPr>
        <xdr:cNvPr id="93" name="Line 21">
          <a:extLst>
            <a:ext uri="{FF2B5EF4-FFF2-40B4-BE49-F238E27FC236}">
              <a16:creationId xmlns:a16="http://schemas.microsoft.com/office/drawing/2014/main" id="{640A7B60-401E-4758-B522-F9953B33AB90}"/>
            </a:ext>
          </a:extLst>
        </xdr:cNvPr>
        <xdr:cNvSpPr>
          <a:spLocks noChangeShapeType="1"/>
        </xdr:cNvSpPr>
      </xdr:nvSpPr>
      <xdr:spPr bwMode="auto">
        <a:xfrm>
          <a:off x="8946573" y="58900869"/>
          <a:ext cx="23812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123825</xdr:colOff>
      <xdr:row>294</xdr:row>
      <xdr:rowOff>9525</xdr:rowOff>
    </xdr:from>
    <xdr:to>
      <xdr:col>17</xdr:col>
      <xdr:colOff>161925</xdr:colOff>
      <xdr:row>295</xdr:row>
      <xdr:rowOff>9525</xdr:rowOff>
    </xdr:to>
    <xdr:sp macro="" textlink="">
      <xdr:nvSpPr>
        <xdr:cNvPr id="87" name="สี่เหลี่ยมผืนผ้า 86">
          <a:extLst>
            <a:ext uri="{FF2B5EF4-FFF2-40B4-BE49-F238E27FC236}">
              <a16:creationId xmlns:a16="http://schemas.microsoft.com/office/drawing/2014/main" id="{A5F7C413-4000-4A05-8428-BDDEBE710794}"/>
            </a:ext>
          </a:extLst>
        </xdr:cNvPr>
        <xdr:cNvSpPr/>
      </xdr:nvSpPr>
      <xdr:spPr>
        <a:xfrm>
          <a:off x="8272030" y="26939298"/>
          <a:ext cx="1094509" cy="268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7</xdr:col>
      <xdr:colOff>147204</xdr:colOff>
      <xdr:row>300</xdr:row>
      <xdr:rowOff>259772</xdr:rowOff>
    </xdr:from>
    <xdr:to>
      <xdr:col>11</xdr:col>
      <xdr:colOff>173182</xdr:colOff>
      <xdr:row>300</xdr:row>
      <xdr:rowOff>268431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E7C88EBE-C6DF-4415-B2E3-F5AE31D22D25}"/>
            </a:ext>
          </a:extLst>
        </xdr:cNvPr>
        <xdr:cNvSpPr>
          <a:spLocks noChangeShapeType="1"/>
        </xdr:cNvSpPr>
      </xdr:nvSpPr>
      <xdr:spPr bwMode="auto">
        <a:xfrm>
          <a:off x="6754090" y="81819749"/>
          <a:ext cx="1013115" cy="865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155863</xdr:colOff>
      <xdr:row>305</xdr:row>
      <xdr:rowOff>8659</xdr:rowOff>
    </xdr:from>
    <xdr:to>
      <xdr:col>13</xdr:col>
      <xdr:colOff>181841</xdr:colOff>
      <xdr:row>305</xdr:row>
      <xdr:rowOff>8660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id="{8ACACC23-D841-46B2-8B44-7472963F46E5}"/>
            </a:ext>
          </a:extLst>
        </xdr:cNvPr>
        <xdr:cNvSpPr>
          <a:spLocks noChangeShapeType="1"/>
        </xdr:cNvSpPr>
      </xdr:nvSpPr>
      <xdr:spPr bwMode="auto">
        <a:xfrm>
          <a:off x="7749886" y="82910795"/>
          <a:ext cx="58016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147204</xdr:colOff>
      <xdr:row>308</xdr:row>
      <xdr:rowOff>259772</xdr:rowOff>
    </xdr:from>
    <xdr:to>
      <xdr:col>9</xdr:col>
      <xdr:colOff>181841</xdr:colOff>
      <xdr:row>309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930065AD-589B-4726-82D1-D020209FB4D4}"/>
            </a:ext>
          </a:extLst>
        </xdr:cNvPr>
        <xdr:cNvSpPr>
          <a:spLocks noChangeShapeType="1"/>
        </xdr:cNvSpPr>
      </xdr:nvSpPr>
      <xdr:spPr bwMode="auto">
        <a:xfrm>
          <a:off x="6754090" y="83967204"/>
          <a:ext cx="536865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147204</xdr:colOff>
      <xdr:row>312</xdr:row>
      <xdr:rowOff>259772</xdr:rowOff>
    </xdr:from>
    <xdr:to>
      <xdr:col>9</xdr:col>
      <xdr:colOff>181841</xdr:colOff>
      <xdr:row>313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id="{0ACDE672-2B67-48F1-8CA4-9213CD416AD8}"/>
            </a:ext>
          </a:extLst>
        </xdr:cNvPr>
        <xdr:cNvSpPr>
          <a:spLocks noChangeShapeType="1"/>
        </xdr:cNvSpPr>
      </xdr:nvSpPr>
      <xdr:spPr bwMode="auto">
        <a:xfrm>
          <a:off x="6754090" y="83967204"/>
          <a:ext cx="536865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190499</xdr:rowOff>
    </xdr:from>
    <xdr:to>
      <xdr:col>16</xdr:col>
      <xdr:colOff>228600</xdr:colOff>
      <xdr:row>3</xdr:row>
      <xdr:rowOff>66674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8372475" y="190499"/>
          <a:ext cx="1066800" cy="40957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13</xdr:col>
      <xdr:colOff>133350</xdr:colOff>
      <xdr:row>12</xdr:row>
      <xdr:rowOff>238125</xdr:rowOff>
    </xdr:from>
    <xdr:to>
      <xdr:col>17</xdr:col>
      <xdr:colOff>133350</xdr:colOff>
      <xdr:row>12</xdr:row>
      <xdr:rowOff>238125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8553450" y="2962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95968</xdr:colOff>
      <xdr:row>41</xdr:row>
      <xdr:rowOff>161207</xdr:rowOff>
    </xdr:from>
    <xdr:to>
      <xdr:col>11</xdr:col>
      <xdr:colOff>149533</xdr:colOff>
      <xdr:row>41</xdr:row>
      <xdr:rowOff>161208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7357500" y="10638707"/>
          <a:ext cx="62711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47625</xdr:colOff>
      <xdr:row>112</xdr:row>
      <xdr:rowOff>0</xdr:rowOff>
    </xdr:from>
    <xdr:to>
      <xdr:col>17</xdr:col>
      <xdr:colOff>114300</xdr:colOff>
      <xdr:row>113</xdr:row>
      <xdr:rowOff>0</xdr:rowOff>
    </xdr:to>
    <xdr:sp macro="" textlink="">
      <xdr:nvSpPr>
        <xdr:cNvPr id="99" name="สี่เหลี่ยมผืนผ้า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8467725" y="27412950"/>
          <a:ext cx="1104900" cy="36195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116450</xdr:colOff>
      <xdr:row>35</xdr:row>
      <xdr:rowOff>122185</xdr:rowOff>
    </xdr:from>
    <xdr:to>
      <xdr:col>11</xdr:col>
      <xdr:colOff>103340</xdr:colOff>
      <xdr:row>35</xdr:row>
      <xdr:rowOff>122186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377982" y="9001943"/>
          <a:ext cx="560439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112661</xdr:colOff>
      <xdr:row>101</xdr:row>
      <xdr:rowOff>204837</xdr:rowOff>
    </xdr:from>
    <xdr:to>
      <xdr:col>14</xdr:col>
      <xdr:colOff>194597</xdr:colOff>
      <xdr:row>101</xdr:row>
      <xdr:rowOff>204837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 flipV="1">
          <a:off x="8214032" y="29640160"/>
          <a:ext cx="6657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15</xdr:col>
      <xdr:colOff>82857</xdr:colOff>
      <xdr:row>19</xdr:row>
      <xdr:rowOff>259325</xdr:rowOff>
    </xdr:from>
    <xdr:to>
      <xdr:col>17</xdr:col>
      <xdr:colOff>163360</xdr:colOff>
      <xdr:row>20</xdr:row>
      <xdr:rowOff>2561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9024067" y="4048841"/>
          <a:ext cx="592599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114300</xdr:colOff>
      <xdr:row>28</xdr:row>
      <xdr:rowOff>76200</xdr:rowOff>
    </xdr:from>
    <xdr:to>
      <xdr:col>17</xdr:col>
      <xdr:colOff>142875</xdr:colOff>
      <xdr:row>29</xdr:row>
      <xdr:rowOff>247650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534400" y="7067550"/>
          <a:ext cx="1066800" cy="43815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13</xdr:col>
      <xdr:colOff>114300</xdr:colOff>
      <xdr:row>54</xdr:row>
      <xdr:rowOff>76200</xdr:rowOff>
    </xdr:from>
    <xdr:to>
      <xdr:col>17</xdr:col>
      <xdr:colOff>142875</xdr:colOff>
      <xdr:row>56</xdr:row>
      <xdr:rowOff>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534400" y="7067550"/>
          <a:ext cx="1066800" cy="43815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13</xdr:col>
      <xdr:colOff>114300</xdr:colOff>
      <xdr:row>84</xdr:row>
      <xdr:rowOff>204838</xdr:rowOff>
    </xdr:from>
    <xdr:to>
      <xdr:col>17</xdr:col>
      <xdr:colOff>142875</xdr:colOff>
      <xdr:row>87</xdr:row>
      <xdr:rowOff>0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3171" y="22235241"/>
          <a:ext cx="1063010" cy="505849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122903</xdr:colOff>
      <xdr:row>91</xdr:row>
      <xdr:rowOff>245805</xdr:rowOff>
    </xdr:from>
    <xdr:to>
      <xdr:col>14</xdr:col>
      <xdr:colOff>143387</xdr:colOff>
      <xdr:row>91</xdr:row>
      <xdr:rowOff>256046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8224274" y="24713789"/>
          <a:ext cx="604274" cy="1024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76200</xdr:colOff>
      <xdr:row>127</xdr:row>
      <xdr:rowOff>228600</xdr:rowOff>
    </xdr:from>
    <xdr:to>
      <xdr:col>15</xdr:col>
      <xdr:colOff>209550</xdr:colOff>
      <xdr:row>127</xdr:row>
      <xdr:rowOff>228600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flipV="1">
          <a:off x="8496300" y="312515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47625</xdr:colOff>
      <xdr:row>142</xdr:row>
      <xdr:rowOff>0</xdr:rowOff>
    </xdr:from>
    <xdr:to>
      <xdr:col>17</xdr:col>
      <xdr:colOff>114300</xdr:colOff>
      <xdr:row>143</xdr:row>
      <xdr:rowOff>95250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53438" y="26955750"/>
          <a:ext cx="1102518" cy="357188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192880</xdr:colOff>
      <xdr:row>163</xdr:row>
      <xdr:rowOff>100011</xdr:rowOff>
    </xdr:from>
    <xdr:to>
      <xdr:col>13</xdr:col>
      <xdr:colOff>207169</xdr:colOff>
      <xdr:row>163</xdr:row>
      <xdr:rowOff>100012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 flipV="1">
          <a:off x="7460455" y="43105386"/>
          <a:ext cx="116681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192881</xdr:colOff>
      <xdr:row>155</xdr:row>
      <xdr:rowOff>252412</xdr:rowOff>
    </xdr:from>
    <xdr:to>
      <xdr:col>13</xdr:col>
      <xdr:colOff>228599</xdr:colOff>
      <xdr:row>155</xdr:row>
      <xdr:rowOff>252412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460456" y="41124187"/>
          <a:ext cx="1188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106210</xdr:colOff>
      <xdr:row>47</xdr:row>
      <xdr:rowOff>174113</xdr:rowOff>
    </xdr:from>
    <xdr:to>
      <xdr:col>10</xdr:col>
      <xdr:colOff>215080</xdr:colOff>
      <xdr:row>47</xdr:row>
      <xdr:rowOff>181691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DBA5F5E0-12F1-48DC-BF52-C3503089D0C0}"/>
            </a:ext>
          </a:extLst>
        </xdr:cNvPr>
        <xdr:cNvSpPr>
          <a:spLocks noChangeShapeType="1"/>
        </xdr:cNvSpPr>
      </xdr:nvSpPr>
      <xdr:spPr bwMode="auto">
        <a:xfrm flipV="1">
          <a:off x="7367742" y="12443952"/>
          <a:ext cx="385403" cy="7578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116451</xdr:colOff>
      <xdr:row>62</xdr:row>
      <xdr:rowOff>191933</xdr:rowOff>
    </xdr:from>
    <xdr:to>
      <xdr:col>13</xdr:col>
      <xdr:colOff>194597</xdr:colOff>
      <xdr:row>62</xdr:row>
      <xdr:rowOff>204838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DF4671B0-140B-43D1-BD49-E82F66E72821}"/>
            </a:ext>
          </a:extLst>
        </xdr:cNvPr>
        <xdr:cNvSpPr>
          <a:spLocks noChangeShapeType="1"/>
        </xdr:cNvSpPr>
      </xdr:nvSpPr>
      <xdr:spPr bwMode="auto">
        <a:xfrm>
          <a:off x="7951532" y="16261530"/>
          <a:ext cx="661936" cy="12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116451</xdr:colOff>
      <xdr:row>70</xdr:row>
      <xdr:rowOff>191933</xdr:rowOff>
    </xdr:from>
    <xdr:to>
      <xdr:col>13</xdr:col>
      <xdr:colOff>194597</xdr:colOff>
      <xdr:row>70</xdr:row>
      <xdr:rowOff>204838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68597DB0-BF74-408E-BE6D-46BAC96D27AE}"/>
            </a:ext>
          </a:extLst>
        </xdr:cNvPr>
        <xdr:cNvSpPr>
          <a:spLocks noChangeShapeType="1"/>
        </xdr:cNvSpPr>
      </xdr:nvSpPr>
      <xdr:spPr bwMode="auto">
        <a:xfrm>
          <a:off x="7951532" y="19989594"/>
          <a:ext cx="661936" cy="12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116451</xdr:colOff>
      <xdr:row>62</xdr:row>
      <xdr:rowOff>191933</xdr:rowOff>
    </xdr:from>
    <xdr:to>
      <xdr:col>13</xdr:col>
      <xdr:colOff>194597</xdr:colOff>
      <xdr:row>62</xdr:row>
      <xdr:rowOff>204838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DE8259B7-9DAD-4B0E-BA65-7A08014932A5}"/>
            </a:ext>
          </a:extLst>
        </xdr:cNvPr>
        <xdr:cNvSpPr>
          <a:spLocks noChangeShapeType="1"/>
        </xdr:cNvSpPr>
      </xdr:nvSpPr>
      <xdr:spPr bwMode="auto">
        <a:xfrm>
          <a:off x="7951532" y="16527820"/>
          <a:ext cx="661936" cy="12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116451</xdr:colOff>
      <xdr:row>77</xdr:row>
      <xdr:rowOff>202176</xdr:rowOff>
    </xdr:from>
    <xdr:to>
      <xdr:col>13</xdr:col>
      <xdr:colOff>194597</xdr:colOff>
      <xdr:row>77</xdr:row>
      <xdr:rowOff>215081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AED5ABB5-6D2B-489C-8055-4839161E0736}"/>
            </a:ext>
          </a:extLst>
        </xdr:cNvPr>
        <xdr:cNvSpPr>
          <a:spLocks noChangeShapeType="1"/>
        </xdr:cNvSpPr>
      </xdr:nvSpPr>
      <xdr:spPr bwMode="auto">
        <a:xfrm>
          <a:off x="7951532" y="20798708"/>
          <a:ext cx="661936" cy="12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122903</xdr:colOff>
      <xdr:row>119</xdr:row>
      <xdr:rowOff>245805</xdr:rowOff>
    </xdr:from>
    <xdr:to>
      <xdr:col>14</xdr:col>
      <xdr:colOff>143387</xdr:colOff>
      <xdr:row>119</xdr:row>
      <xdr:rowOff>256046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6F8D150C-8BDA-4AC4-8543-D7AC5D19F41F}"/>
            </a:ext>
          </a:extLst>
        </xdr:cNvPr>
        <xdr:cNvSpPr>
          <a:spLocks noChangeShapeType="1"/>
        </xdr:cNvSpPr>
      </xdr:nvSpPr>
      <xdr:spPr bwMode="auto">
        <a:xfrm>
          <a:off x="8224274" y="26188628"/>
          <a:ext cx="604274" cy="1024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133579</xdr:colOff>
      <xdr:row>135</xdr:row>
      <xdr:rowOff>108819</xdr:rowOff>
    </xdr:from>
    <xdr:to>
      <xdr:col>13</xdr:col>
      <xdr:colOff>144283</xdr:colOff>
      <xdr:row>135</xdr:row>
      <xdr:rowOff>108820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AC8D535E-745B-4595-8673-7408A9CEC15F}"/>
            </a:ext>
          </a:extLst>
        </xdr:cNvPr>
        <xdr:cNvSpPr>
          <a:spLocks noChangeShapeType="1"/>
        </xdr:cNvSpPr>
      </xdr:nvSpPr>
      <xdr:spPr bwMode="auto">
        <a:xfrm flipV="1">
          <a:off x="7395111" y="35576642"/>
          <a:ext cx="116804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145742</xdr:colOff>
      <xdr:row>148</xdr:row>
      <xdr:rowOff>105491</xdr:rowOff>
    </xdr:from>
    <xdr:to>
      <xdr:col>13</xdr:col>
      <xdr:colOff>194597</xdr:colOff>
      <xdr:row>148</xdr:row>
      <xdr:rowOff>112661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5DECBFBF-F2BE-4EFD-9412-46E369B0723E}"/>
            </a:ext>
          </a:extLst>
        </xdr:cNvPr>
        <xdr:cNvSpPr>
          <a:spLocks noChangeShapeType="1"/>
        </xdr:cNvSpPr>
      </xdr:nvSpPr>
      <xdr:spPr bwMode="auto">
        <a:xfrm>
          <a:off x="7401551" y="37715234"/>
          <a:ext cx="1197458" cy="717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257174</xdr:rowOff>
    </xdr:from>
    <xdr:to>
      <xdr:col>16</xdr:col>
      <xdr:colOff>152400</xdr:colOff>
      <xdr:row>2</xdr:row>
      <xdr:rowOff>57149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048625" y="257174"/>
          <a:ext cx="962025" cy="33337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142875</xdr:colOff>
      <xdr:row>13</xdr:row>
      <xdr:rowOff>114300</xdr:rowOff>
    </xdr:from>
    <xdr:to>
      <xdr:col>17</xdr:col>
      <xdr:colOff>114300</xdr:colOff>
      <xdr:row>13</xdr:row>
      <xdr:rowOff>114300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6515100" y="344805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28577</xdr:colOff>
      <xdr:row>21</xdr:row>
      <xdr:rowOff>142874</xdr:rowOff>
    </xdr:from>
    <xdr:to>
      <xdr:col>13</xdr:col>
      <xdr:colOff>257175</xdr:colOff>
      <xdr:row>21</xdr:row>
      <xdr:rowOff>152399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8115302" y="5438774"/>
          <a:ext cx="228598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14</xdr:col>
      <xdr:colOff>47625</xdr:colOff>
      <xdr:row>24</xdr:row>
      <xdr:rowOff>133350</xdr:rowOff>
    </xdr:from>
    <xdr:to>
      <xdr:col>15</xdr:col>
      <xdr:colOff>200025</xdr:colOff>
      <xdr:row>24</xdr:row>
      <xdr:rowOff>133350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8401050" y="62293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14</xdr:col>
      <xdr:colOff>9524</xdr:colOff>
      <xdr:row>18</xdr:row>
      <xdr:rowOff>123824</xdr:rowOff>
    </xdr:from>
    <xdr:to>
      <xdr:col>14</xdr:col>
      <xdr:colOff>247650</xdr:colOff>
      <xdr:row>18</xdr:row>
      <xdr:rowOff>133350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8362949" y="4619624"/>
          <a:ext cx="238126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10</xdr:col>
      <xdr:colOff>47626</xdr:colOff>
      <xdr:row>34</xdr:row>
      <xdr:rowOff>142872</xdr:rowOff>
    </xdr:from>
    <xdr:to>
      <xdr:col>10</xdr:col>
      <xdr:colOff>219076</xdr:colOff>
      <xdr:row>34</xdr:row>
      <xdr:rowOff>142875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7391401" y="8820147"/>
          <a:ext cx="171450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114301</xdr:colOff>
      <xdr:row>27</xdr:row>
      <xdr:rowOff>152400</xdr:rowOff>
    </xdr:from>
    <xdr:to>
      <xdr:col>17</xdr:col>
      <xdr:colOff>47626</xdr:colOff>
      <xdr:row>29</xdr:row>
      <xdr:rowOff>38100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201026" y="7048500"/>
          <a:ext cx="933450" cy="4191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238125</xdr:rowOff>
    </xdr:from>
    <xdr:to>
      <xdr:col>17</xdr:col>
      <xdr:colOff>76200</xdr:colOff>
      <xdr:row>2</xdr:row>
      <xdr:rowOff>104775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181975" y="238125"/>
          <a:ext cx="1057275" cy="40005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8</xdr:col>
      <xdr:colOff>104775</xdr:colOff>
      <xdr:row>13</xdr:row>
      <xdr:rowOff>257175</xdr:rowOff>
    </xdr:from>
    <xdr:to>
      <xdr:col>9</xdr:col>
      <xdr:colOff>180975</xdr:colOff>
      <xdr:row>13</xdr:row>
      <xdr:rowOff>257175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6800850" y="35052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11</xdr:col>
      <xdr:colOff>142875</xdr:colOff>
      <xdr:row>17</xdr:row>
      <xdr:rowOff>114300</xdr:rowOff>
    </xdr:from>
    <xdr:to>
      <xdr:col>15</xdr:col>
      <xdr:colOff>152400</xdr:colOff>
      <xdr:row>17</xdr:row>
      <xdr:rowOff>114300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7658100" y="442912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8</xdr:col>
      <xdr:colOff>161925</xdr:colOff>
      <xdr:row>20</xdr:row>
      <xdr:rowOff>114299</xdr:rowOff>
    </xdr:from>
    <xdr:to>
      <xdr:col>13</xdr:col>
      <xdr:colOff>123825</xdr:colOff>
      <xdr:row>20</xdr:row>
      <xdr:rowOff>114299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6858000" y="5162549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200027</xdr:colOff>
      <xdr:row>23</xdr:row>
      <xdr:rowOff>257172</xdr:rowOff>
    </xdr:from>
    <xdr:to>
      <xdr:col>11</xdr:col>
      <xdr:colOff>161926</xdr:colOff>
      <xdr:row>23</xdr:row>
      <xdr:rowOff>257174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6581777" y="6105522"/>
          <a:ext cx="1095374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200026</xdr:colOff>
      <xdr:row>27</xdr:row>
      <xdr:rowOff>76199</xdr:rowOff>
    </xdr:from>
    <xdr:to>
      <xdr:col>16</xdr:col>
      <xdr:colOff>142876</xdr:colOff>
      <xdr:row>29</xdr:row>
      <xdr:rowOff>180974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991476" y="7058024"/>
          <a:ext cx="1047750" cy="63817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152400</xdr:colOff>
      <xdr:row>35</xdr:row>
      <xdr:rowOff>257174</xdr:rowOff>
    </xdr:from>
    <xdr:to>
      <xdr:col>11</xdr:col>
      <xdr:colOff>177801</xdr:colOff>
      <xdr:row>35</xdr:row>
      <xdr:rowOff>263523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7143750" y="9248774"/>
          <a:ext cx="549276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38098</xdr:colOff>
      <xdr:row>41</xdr:row>
      <xdr:rowOff>114299</xdr:rowOff>
    </xdr:from>
    <xdr:to>
      <xdr:col>8</xdr:col>
      <xdr:colOff>238124</xdr:colOff>
      <xdr:row>41</xdr:row>
      <xdr:rowOff>123825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419848" y="10706099"/>
          <a:ext cx="514351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180974</xdr:colOff>
      <xdr:row>46</xdr:row>
      <xdr:rowOff>0</xdr:rowOff>
    </xdr:from>
    <xdr:to>
      <xdr:col>17</xdr:col>
      <xdr:colOff>152399</xdr:colOff>
      <xdr:row>46</xdr:row>
      <xdr:rowOff>9524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6257924" y="11925300"/>
          <a:ext cx="30575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104775</xdr:colOff>
      <xdr:row>53</xdr:row>
      <xdr:rowOff>0</xdr:rowOff>
    </xdr:from>
    <xdr:to>
      <xdr:col>16</xdr:col>
      <xdr:colOff>238125</xdr:colOff>
      <xdr:row>54</xdr:row>
      <xdr:rowOff>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191500" y="13725525"/>
          <a:ext cx="942975" cy="2667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38100</xdr:colOff>
      <xdr:row>59</xdr:row>
      <xdr:rowOff>114300</xdr:rowOff>
    </xdr:from>
    <xdr:to>
      <xdr:col>9</xdr:col>
      <xdr:colOff>219075</xdr:colOff>
      <xdr:row>59</xdr:row>
      <xdr:rowOff>114300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7000875" y="109918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15</xdr:col>
      <xdr:colOff>142875</xdr:colOff>
      <xdr:row>64</xdr:row>
      <xdr:rowOff>266699</xdr:rowOff>
    </xdr:from>
    <xdr:to>
      <xdr:col>17</xdr:col>
      <xdr:colOff>123825</xdr:colOff>
      <xdr:row>65</xdr:row>
      <xdr:rowOff>9524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 flipV="1">
          <a:off x="8772525" y="16802099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</xdr:row>
      <xdr:rowOff>57151</xdr:rowOff>
    </xdr:from>
    <xdr:to>
      <xdr:col>17</xdr:col>
      <xdr:colOff>114300</xdr:colOff>
      <xdr:row>2</xdr:row>
      <xdr:rowOff>104776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353425" y="57151"/>
          <a:ext cx="981075" cy="4191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10</xdr:col>
      <xdr:colOff>247650</xdr:colOff>
      <xdr:row>1</xdr:row>
      <xdr:rowOff>47625</xdr:rowOff>
    </xdr:from>
    <xdr:to>
      <xdr:col>14</xdr:col>
      <xdr:colOff>0</xdr:colOff>
      <xdr:row>2</xdr:row>
      <xdr:rowOff>57151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86675" y="47625"/>
          <a:ext cx="838200" cy="276226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6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70758</xdr:colOff>
      <xdr:row>52</xdr:row>
      <xdr:rowOff>25513</xdr:rowOff>
    </xdr:from>
    <xdr:to>
      <xdr:col>17</xdr:col>
      <xdr:colOff>85044</xdr:colOff>
      <xdr:row>53</xdr:row>
      <xdr:rowOff>25513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20088" y="13300982"/>
          <a:ext cx="975291" cy="263638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19049</xdr:colOff>
      <xdr:row>12</xdr:row>
      <xdr:rowOff>133349</xdr:rowOff>
    </xdr:from>
    <xdr:to>
      <xdr:col>16</xdr:col>
      <xdr:colOff>190498</xdr:colOff>
      <xdr:row>12</xdr:row>
      <xdr:rowOff>133349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9020174" y="3524249"/>
          <a:ext cx="1714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180975</xdr:colOff>
      <xdr:row>16</xdr:row>
      <xdr:rowOff>129886</xdr:rowOff>
    </xdr:from>
    <xdr:to>
      <xdr:col>17</xdr:col>
      <xdr:colOff>155864</xdr:colOff>
      <xdr:row>16</xdr:row>
      <xdr:rowOff>142876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 flipV="1">
          <a:off x="6865793" y="4182341"/>
          <a:ext cx="2520662" cy="1299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161926</xdr:colOff>
      <xdr:row>20</xdr:row>
      <xdr:rowOff>152399</xdr:rowOff>
    </xdr:from>
    <xdr:to>
      <xdr:col>17</xdr:col>
      <xdr:colOff>95252</xdr:colOff>
      <xdr:row>20</xdr:row>
      <xdr:rowOff>152400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 flipV="1">
          <a:off x="6562726" y="5676899"/>
          <a:ext cx="275272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38965</xdr:colOff>
      <xdr:row>58</xdr:row>
      <xdr:rowOff>131617</xdr:rowOff>
    </xdr:from>
    <xdr:to>
      <xdr:col>9</xdr:col>
      <xdr:colOff>210415</xdr:colOff>
      <xdr:row>58</xdr:row>
      <xdr:rowOff>131618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7243329" y="15354299"/>
          <a:ext cx="17145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6</xdr:col>
      <xdr:colOff>133350</xdr:colOff>
      <xdr:row>23</xdr:row>
      <xdr:rowOff>66674</xdr:rowOff>
    </xdr:from>
    <xdr:to>
      <xdr:col>17</xdr:col>
      <xdr:colOff>161925</xdr:colOff>
      <xdr:row>23</xdr:row>
      <xdr:rowOff>76199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6534150" y="6391274"/>
          <a:ext cx="2847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10</xdr:col>
      <xdr:colOff>47625</xdr:colOff>
      <xdr:row>61</xdr:row>
      <xdr:rowOff>161925</xdr:rowOff>
    </xdr:from>
    <xdr:to>
      <xdr:col>10</xdr:col>
      <xdr:colOff>247650</xdr:colOff>
      <xdr:row>61</xdr:row>
      <xdr:rowOff>161925</xdr:rowOff>
    </xdr:to>
    <xdr:sp macro="" textlink="">
      <xdr:nvSpPr>
        <xdr:cNvPr id="32" name="Line 4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 flipV="1">
          <a:off x="7486650" y="160877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172718</xdr:colOff>
      <xdr:row>67</xdr:row>
      <xdr:rowOff>144885</xdr:rowOff>
    </xdr:from>
    <xdr:to>
      <xdr:col>8</xdr:col>
      <xdr:colOff>147205</xdr:colOff>
      <xdr:row>67</xdr:row>
      <xdr:rowOff>147204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6857536" y="17783453"/>
          <a:ext cx="251578" cy="231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12</xdr:col>
      <xdr:colOff>295275</xdr:colOff>
      <xdr:row>27</xdr:row>
      <xdr:rowOff>0</xdr:rowOff>
    </xdr:from>
    <xdr:to>
      <xdr:col>17</xdr:col>
      <xdr:colOff>123825</xdr:colOff>
      <xdr:row>28</xdr:row>
      <xdr:rowOff>0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8248650" y="7124700"/>
          <a:ext cx="1095375" cy="266700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104775</xdr:colOff>
      <xdr:row>27</xdr:row>
      <xdr:rowOff>133350</xdr:rowOff>
    </xdr:from>
    <xdr:to>
      <xdr:col>18</xdr:col>
      <xdr:colOff>0</xdr:colOff>
      <xdr:row>28</xdr:row>
      <xdr:rowOff>0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8629650" y="133350"/>
          <a:ext cx="838200" cy="276226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6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32038</xdr:colOff>
      <xdr:row>34</xdr:row>
      <xdr:rowOff>16452</xdr:rowOff>
    </xdr:from>
    <xdr:to>
      <xdr:col>14</xdr:col>
      <xdr:colOff>193963</xdr:colOff>
      <xdr:row>34</xdr:row>
      <xdr:rowOff>16453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8569902" y="8528338"/>
          <a:ext cx="161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124350</xdr:colOff>
      <xdr:row>63</xdr:row>
      <xdr:rowOff>260916</xdr:rowOff>
    </xdr:from>
    <xdr:to>
      <xdr:col>10</xdr:col>
      <xdr:colOff>107775</xdr:colOff>
      <xdr:row>63</xdr:row>
      <xdr:rowOff>263637</xdr:rowOff>
    </xdr:to>
    <xdr:sp macro="" textlink="">
      <xdr:nvSpPr>
        <xdr:cNvPr id="44" name="Line 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7328714" y="16825757"/>
          <a:ext cx="225879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153389</xdr:colOff>
      <xdr:row>109</xdr:row>
      <xdr:rowOff>119062</xdr:rowOff>
    </xdr:from>
    <xdr:to>
      <xdr:col>15</xdr:col>
      <xdr:colOff>112569</xdr:colOff>
      <xdr:row>109</xdr:row>
      <xdr:rowOff>129886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A2162BA5-08A1-4702-87DE-AE6A4B10E33C}"/>
            </a:ext>
          </a:extLst>
        </xdr:cNvPr>
        <xdr:cNvSpPr>
          <a:spLocks noChangeShapeType="1"/>
        </xdr:cNvSpPr>
      </xdr:nvSpPr>
      <xdr:spPr bwMode="auto">
        <a:xfrm>
          <a:off x="7357753" y="28763335"/>
          <a:ext cx="1552452" cy="10824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7</xdr:col>
      <xdr:colOff>180975</xdr:colOff>
      <xdr:row>38</xdr:row>
      <xdr:rowOff>142875</xdr:rowOff>
    </xdr:from>
    <xdr:to>
      <xdr:col>12</xdr:col>
      <xdr:colOff>190500</xdr:colOff>
      <xdr:row>38</xdr:row>
      <xdr:rowOff>155862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64F64C6-F801-49D6-A01E-BEB0F07C7A2F}"/>
            </a:ext>
          </a:extLst>
        </xdr:cNvPr>
        <xdr:cNvSpPr>
          <a:spLocks noChangeShapeType="1"/>
        </xdr:cNvSpPr>
      </xdr:nvSpPr>
      <xdr:spPr bwMode="auto">
        <a:xfrm>
          <a:off x="6865793" y="9728489"/>
          <a:ext cx="1291071" cy="12987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70</xdr:row>
      <xdr:rowOff>109970</xdr:rowOff>
    </xdr:from>
    <xdr:to>
      <xdr:col>10</xdr:col>
      <xdr:colOff>91787</xdr:colOff>
      <xdr:row>70</xdr:row>
      <xdr:rowOff>109970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6F4116B2-63BE-45FB-ADA9-1BE0F2B15E42}"/>
            </a:ext>
          </a:extLst>
        </xdr:cNvPr>
        <xdr:cNvSpPr>
          <a:spLocks noChangeShapeType="1"/>
        </xdr:cNvSpPr>
      </xdr:nvSpPr>
      <xdr:spPr bwMode="auto">
        <a:xfrm flipV="1">
          <a:off x="7338580" y="18553834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73</xdr:row>
      <xdr:rowOff>109970</xdr:rowOff>
    </xdr:from>
    <xdr:to>
      <xdr:col>10</xdr:col>
      <xdr:colOff>91787</xdr:colOff>
      <xdr:row>73</xdr:row>
      <xdr:rowOff>109970</xdr:rowOff>
    </xdr:to>
    <xdr:sp macro="" textlink="">
      <xdr:nvSpPr>
        <xdr:cNvPr id="28" name="Line 4">
          <a:extLst>
            <a:ext uri="{FF2B5EF4-FFF2-40B4-BE49-F238E27FC236}">
              <a16:creationId xmlns:a16="http://schemas.microsoft.com/office/drawing/2014/main" id="{C73DD729-44F6-45D7-835B-53D6A4A21E35}"/>
            </a:ext>
          </a:extLst>
        </xdr:cNvPr>
        <xdr:cNvSpPr>
          <a:spLocks noChangeShapeType="1"/>
        </xdr:cNvSpPr>
      </xdr:nvSpPr>
      <xdr:spPr bwMode="auto">
        <a:xfrm flipV="1">
          <a:off x="7338580" y="18553834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13</xdr:col>
      <xdr:colOff>70758</xdr:colOff>
      <xdr:row>77</xdr:row>
      <xdr:rowOff>25513</xdr:rowOff>
    </xdr:from>
    <xdr:to>
      <xdr:col>17</xdr:col>
      <xdr:colOff>85044</xdr:colOff>
      <xdr:row>78</xdr:row>
      <xdr:rowOff>25513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A2105C9F-6962-4EBA-AE29-509D3E818BCB}"/>
            </a:ext>
          </a:extLst>
        </xdr:cNvPr>
        <xdr:cNvSpPr/>
      </xdr:nvSpPr>
      <xdr:spPr>
        <a:xfrm>
          <a:off x="8340190" y="13637604"/>
          <a:ext cx="975445" cy="268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47624</xdr:colOff>
      <xdr:row>83</xdr:row>
      <xdr:rowOff>131616</xdr:rowOff>
    </xdr:from>
    <xdr:to>
      <xdr:col>11</xdr:col>
      <xdr:colOff>207817</xdr:colOff>
      <xdr:row>83</xdr:row>
      <xdr:rowOff>138546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id="{5317F269-A293-41F6-A35E-E8A84B687DC5}"/>
            </a:ext>
          </a:extLst>
        </xdr:cNvPr>
        <xdr:cNvSpPr>
          <a:spLocks noChangeShapeType="1"/>
        </xdr:cNvSpPr>
      </xdr:nvSpPr>
      <xdr:spPr bwMode="auto">
        <a:xfrm>
          <a:off x="7762874" y="22065093"/>
          <a:ext cx="160193" cy="6930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86</xdr:row>
      <xdr:rowOff>147204</xdr:rowOff>
    </xdr:from>
    <xdr:to>
      <xdr:col>14</xdr:col>
      <xdr:colOff>43296</xdr:colOff>
      <xdr:row>86</xdr:row>
      <xdr:rowOff>153266</xdr:rowOff>
    </xdr:to>
    <xdr:sp macro="" textlink="">
      <xdr:nvSpPr>
        <xdr:cNvPr id="36" name="Line 4">
          <a:extLst>
            <a:ext uri="{FF2B5EF4-FFF2-40B4-BE49-F238E27FC236}">
              <a16:creationId xmlns:a16="http://schemas.microsoft.com/office/drawing/2014/main" id="{8C261E2A-2064-405D-B9F6-0258B4B23386}"/>
            </a:ext>
          </a:extLst>
        </xdr:cNvPr>
        <xdr:cNvSpPr>
          <a:spLocks noChangeShapeType="1"/>
        </xdr:cNvSpPr>
      </xdr:nvSpPr>
      <xdr:spPr bwMode="auto">
        <a:xfrm flipV="1">
          <a:off x="7338580" y="22885977"/>
          <a:ext cx="1242580" cy="6062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146740</xdr:colOff>
      <xdr:row>92</xdr:row>
      <xdr:rowOff>112568</xdr:rowOff>
    </xdr:from>
    <xdr:to>
      <xdr:col>14</xdr:col>
      <xdr:colOff>86591</xdr:colOff>
      <xdr:row>92</xdr:row>
      <xdr:rowOff>118907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id="{1F2F3E13-8373-40CF-8167-30422D548B40}"/>
            </a:ext>
          </a:extLst>
        </xdr:cNvPr>
        <xdr:cNvSpPr>
          <a:spLocks noChangeShapeType="1"/>
        </xdr:cNvSpPr>
      </xdr:nvSpPr>
      <xdr:spPr bwMode="auto">
        <a:xfrm flipV="1">
          <a:off x="7351104" y="24461932"/>
          <a:ext cx="1273351" cy="6339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150326</xdr:colOff>
      <xdr:row>89</xdr:row>
      <xdr:rowOff>121227</xdr:rowOff>
    </xdr:from>
    <xdr:to>
      <xdr:col>14</xdr:col>
      <xdr:colOff>60613</xdr:colOff>
      <xdr:row>89</xdr:row>
      <xdr:rowOff>131030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EC52CFB7-04BE-4A9C-99C7-FB34886D4E97}"/>
            </a:ext>
          </a:extLst>
        </xdr:cNvPr>
        <xdr:cNvSpPr>
          <a:spLocks noChangeShapeType="1"/>
        </xdr:cNvSpPr>
      </xdr:nvSpPr>
      <xdr:spPr bwMode="auto">
        <a:xfrm flipV="1">
          <a:off x="7354690" y="23665295"/>
          <a:ext cx="1243787" cy="9803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95</xdr:row>
      <xdr:rowOff>103909</xdr:rowOff>
    </xdr:from>
    <xdr:to>
      <xdr:col>14</xdr:col>
      <xdr:colOff>164522</xdr:colOff>
      <xdr:row>95</xdr:row>
      <xdr:rowOff>109970</xdr:rowOff>
    </xdr:to>
    <xdr:sp macro="" textlink="">
      <xdr:nvSpPr>
        <xdr:cNvPr id="40" name="Line 4">
          <a:extLst>
            <a:ext uri="{FF2B5EF4-FFF2-40B4-BE49-F238E27FC236}">
              <a16:creationId xmlns:a16="http://schemas.microsoft.com/office/drawing/2014/main" id="{207FECB1-698D-4438-B407-78FBF1145F7B}"/>
            </a:ext>
          </a:extLst>
        </xdr:cNvPr>
        <xdr:cNvSpPr>
          <a:spLocks noChangeShapeType="1"/>
        </xdr:cNvSpPr>
      </xdr:nvSpPr>
      <xdr:spPr bwMode="auto">
        <a:xfrm flipV="1">
          <a:off x="7338580" y="25258568"/>
          <a:ext cx="1363806" cy="6061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98</xdr:row>
      <xdr:rowOff>109970</xdr:rowOff>
    </xdr:from>
    <xdr:to>
      <xdr:col>14</xdr:col>
      <xdr:colOff>181841</xdr:colOff>
      <xdr:row>98</xdr:row>
      <xdr:rowOff>112568</xdr:rowOff>
    </xdr:to>
    <xdr:sp macro="" textlink="">
      <xdr:nvSpPr>
        <xdr:cNvPr id="41" name="Line 4">
          <a:extLst>
            <a:ext uri="{FF2B5EF4-FFF2-40B4-BE49-F238E27FC236}">
              <a16:creationId xmlns:a16="http://schemas.microsoft.com/office/drawing/2014/main" id="{40823E26-B198-431F-BFD3-520CC4564C2B}"/>
            </a:ext>
          </a:extLst>
        </xdr:cNvPr>
        <xdr:cNvSpPr>
          <a:spLocks noChangeShapeType="1"/>
        </xdr:cNvSpPr>
      </xdr:nvSpPr>
      <xdr:spPr bwMode="auto">
        <a:xfrm>
          <a:off x="7338580" y="26069925"/>
          <a:ext cx="1381125" cy="2598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134216</xdr:colOff>
      <xdr:row>106</xdr:row>
      <xdr:rowOff>147204</xdr:rowOff>
    </xdr:from>
    <xdr:to>
      <xdr:col>14</xdr:col>
      <xdr:colOff>43296</xdr:colOff>
      <xdr:row>106</xdr:row>
      <xdr:rowOff>153266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02A4487B-8FDB-4492-8235-80154A3B69FA}"/>
            </a:ext>
          </a:extLst>
        </xdr:cNvPr>
        <xdr:cNvSpPr>
          <a:spLocks noChangeShapeType="1"/>
        </xdr:cNvSpPr>
      </xdr:nvSpPr>
      <xdr:spPr bwMode="auto">
        <a:xfrm flipV="1">
          <a:off x="7338580" y="22885977"/>
          <a:ext cx="1242580" cy="6062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141668</xdr:colOff>
      <xdr:row>112</xdr:row>
      <xdr:rowOff>131031</xdr:rowOff>
    </xdr:from>
    <xdr:to>
      <xdr:col>15</xdr:col>
      <xdr:colOff>138546</xdr:colOff>
      <xdr:row>112</xdr:row>
      <xdr:rowOff>138546</xdr:rowOff>
    </xdr:to>
    <xdr:sp macro="" textlink="">
      <xdr:nvSpPr>
        <xdr:cNvPr id="45" name="Line 4">
          <a:extLst>
            <a:ext uri="{FF2B5EF4-FFF2-40B4-BE49-F238E27FC236}">
              <a16:creationId xmlns:a16="http://schemas.microsoft.com/office/drawing/2014/main" id="{9024AF5E-1D11-4C27-97F2-E3A58CCC3CDA}"/>
            </a:ext>
          </a:extLst>
        </xdr:cNvPr>
        <xdr:cNvSpPr>
          <a:spLocks noChangeShapeType="1"/>
        </xdr:cNvSpPr>
      </xdr:nvSpPr>
      <xdr:spPr bwMode="auto">
        <a:xfrm>
          <a:off x="7346032" y="29892326"/>
          <a:ext cx="1590150" cy="751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  <xdr:twoCellAnchor>
    <xdr:from>
      <xdr:col>9</xdr:col>
      <xdr:colOff>141668</xdr:colOff>
      <xdr:row>115</xdr:row>
      <xdr:rowOff>131031</xdr:rowOff>
    </xdr:from>
    <xdr:to>
      <xdr:col>15</xdr:col>
      <xdr:colOff>138546</xdr:colOff>
      <xdr:row>115</xdr:row>
      <xdr:rowOff>138546</xdr:rowOff>
    </xdr:to>
    <xdr:sp macro="" textlink="">
      <xdr:nvSpPr>
        <xdr:cNvPr id="46" name="Line 4">
          <a:extLst>
            <a:ext uri="{FF2B5EF4-FFF2-40B4-BE49-F238E27FC236}">
              <a16:creationId xmlns:a16="http://schemas.microsoft.com/office/drawing/2014/main" id="{B9C2CF41-C3CB-4B1E-BEA7-FCDBD858F12E}"/>
            </a:ext>
          </a:extLst>
        </xdr:cNvPr>
        <xdr:cNvSpPr>
          <a:spLocks noChangeShapeType="1"/>
        </xdr:cNvSpPr>
      </xdr:nvSpPr>
      <xdr:spPr bwMode="auto">
        <a:xfrm>
          <a:off x="7346032" y="29892326"/>
          <a:ext cx="1590150" cy="7515"/>
        </a:xfrm>
        <a:prstGeom prst="line">
          <a:avLst/>
        </a:prstGeom>
        <a:noFill/>
        <a:ln w="9525">
          <a:solidFill>
            <a:srgbClr val="000000"/>
          </a:solidFill>
          <a:round/>
          <a:headEnd type="diamond" w="med" len="med"/>
          <a:tailEnd type="diamond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BreakPreview" topLeftCell="A38" zoomScaleSheetLayoutView="100" workbookViewId="0">
      <selection activeCell="A25" sqref="A25:I46"/>
    </sheetView>
  </sheetViews>
  <sheetFormatPr defaultRowHeight="21" x14ac:dyDescent="0.35"/>
  <cols>
    <col min="1" max="2" width="9.140625" style="104"/>
    <col min="3" max="3" width="41" style="104" customWidth="1"/>
    <col min="4" max="4" width="13.140625" style="104" customWidth="1"/>
    <col min="5" max="5" width="9.140625" style="104"/>
    <col min="6" max="6" width="5.42578125" style="104" customWidth="1"/>
    <col min="7" max="7" width="17.140625" style="209" customWidth="1"/>
    <col min="8" max="8" width="16.7109375" style="182" customWidth="1"/>
    <col min="9" max="9" width="13.85546875" style="104" customWidth="1"/>
    <col min="10" max="16384" width="9.140625" style="104"/>
  </cols>
  <sheetData>
    <row r="1" spans="1:9" x14ac:dyDescent="0.35">
      <c r="A1" s="383">
        <v>7</v>
      </c>
      <c r="B1" s="383"/>
      <c r="C1" s="383"/>
      <c r="D1" s="383"/>
      <c r="E1" s="383"/>
      <c r="F1" s="383"/>
      <c r="G1" s="383"/>
      <c r="H1" s="383"/>
      <c r="I1" s="383"/>
    </row>
    <row r="2" spans="1:9" ht="23.25" x14ac:dyDescent="0.35">
      <c r="A2" s="418" t="s">
        <v>0</v>
      </c>
      <c r="B2" s="418"/>
      <c r="C2" s="418"/>
      <c r="D2" s="418"/>
      <c r="E2" s="418"/>
      <c r="F2" s="418"/>
      <c r="G2" s="418"/>
      <c r="H2" s="418"/>
      <c r="I2" s="418"/>
    </row>
    <row r="3" spans="1:9" ht="23.25" x14ac:dyDescent="0.35">
      <c r="A3" s="418" t="s">
        <v>448</v>
      </c>
      <c r="B3" s="418"/>
      <c r="C3" s="418"/>
      <c r="D3" s="418"/>
      <c r="E3" s="418"/>
      <c r="F3" s="418"/>
      <c r="G3" s="418"/>
      <c r="H3" s="418"/>
      <c r="I3" s="418"/>
    </row>
    <row r="4" spans="1:9" ht="23.25" x14ac:dyDescent="0.35">
      <c r="A4" s="418" t="s">
        <v>1</v>
      </c>
      <c r="B4" s="418"/>
      <c r="C4" s="418"/>
      <c r="D4" s="418"/>
      <c r="E4" s="418"/>
      <c r="F4" s="418"/>
      <c r="G4" s="418"/>
      <c r="H4" s="418"/>
      <c r="I4" s="418"/>
    </row>
    <row r="5" spans="1:9" x14ac:dyDescent="0.35">
      <c r="A5" s="185"/>
      <c r="B5" s="185"/>
      <c r="C5" s="185"/>
      <c r="D5" s="185"/>
      <c r="E5" s="185"/>
      <c r="F5" s="185"/>
      <c r="G5" s="185"/>
      <c r="H5" s="185"/>
      <c r="I5" s="185"/>
    </row>
    <row r="6" spans="1:9" x14ac:dyDescent="0.35">
      <c r="A6" s="384" t="s">
        <v>106</v>
      </c>
      <c r="B6" s="385"/>
      <c r="C6" s="386"/>
      <c r="D6" s="2" t="s">
        <v>10</v>
      </c>
      <c r="E6" s="390" t="s">
        <v>4</v>
      </c>
      <c r="F6" s="391"/>
      <c r="G6" s="193" t="s">
        <v>6</v>
      </c>
      <c r="H6" s="3" t="s">
        <v>4</v>
      </c>
      <c r="I6" s="392" t="s">
        <v>9</v>
      </c>
    </row>
    <row r="7" spans="1:9" x14ac:dyDescent="0.35">
      <c r="A7" s="387"/>
      <c r="B7" s="388"/>
      <c r="C7" s="389"/>
      <c r="D7" s="393" t="s">
        <v>3</v>
      </c>
      <c r="E7" s="387" t="s">
        <v>5</v>
      </c>
      <c r="F7" s="389"/>
      <c r="G7" s="397" t="s">
        <v>7</v>
      </c>
      <c r="H7" s="27" t="s">
        <v>8</v>
      </c>
      <c r="I7" s="393"/>
    </row>
    <row r="8" spans="1:9" x14ac:dyDescent="0.35">
      <c r="A8" s="387"/>
      <c r="B8" s="388"/>
      <c r="C8" s="389"/>
      <c r="D8" s="394"/>
      <c r="E8" s="414"/>
      <c r="F8" s="415"/>
      <c r="G8" s="398"/>
      <c r="H8" s="9"/>
      <c r="I8" s="394"/>
    </row>
    <row r="9" spans="1:9" x14ac:dyDescent="0.35">
      <c r="A9" s="194" t="s">
        <v>155</v>
      </c>
      <c r="B9" s="195"/>
      <c r="C9" s="196"/>
      <c r="D9" s="183"/>
      <c r="E9" s="408"/>
      <c r="F9" s="409"/>
      <c r="G9" s="216"/>
      <c r="H9" s="183"/>
      <c r="I9" s="6" t="s">
        <v>59</v>
      </c>
    </row>
    <row r="10" spans="1:9" x14ac:dyDescent="0.35">
      <c r="A10" s="5" t="s">
        <v>156</v>
      </c>
      <c r="C10" s="11"/>
      <c r="D10" s="26">
        <v>5</v>
      </c>
      <c r="E10" s="410">
        <f>D10*100/108</f>
        <v>4.6296296296296298</v>
      </c>
      <c r="F10" s="411"/>
      <c r="G10" s="187">
        <v>15000</v>
      </c>
      <c r="H10" s="210">
        <f>G10*100/17110971</f>
        <v>8.7663055474759444E-2</v>
      </c>
      <c r="I10" s="6" t="s">
        <v>256</v>
      </c>
    </row>
    <row r="11" spans="1:9" x14ac:dyDescent="0.35">
      <c r="A11" s="5" t="s">
        <v>157</v>
      </c>
      <c r="C11" s="11"/>
      <c r="D11" s="26">
        <v>12</v>
      </c>
      <c r="E11" s="410">
        <f t="shared" ref="E11:E16" si="0">D11*100/108</f>
        <v>11.111111111111111</v>
      </c>
      <c r="F11" s="411"/>
      <c r="G11" s="188">
        <v>2309596</v>
      </c>
      <c r="H11" s="210">
        <f t="shared" ref="H11:H15" si="1">G11*100/17110971</f>
        <v>13.497749484818833</v>
      </c>
      <c r="I11" s="6"/>
    </row>
    <row r="12" spans="1:9" x14ac:dyDescent="0.35">
      <c r="A12" s="5" t="s">
        <v>158</v>
      </c>
      <c r="C12" s="11"/>
      <c r="D12" s="26">
        <v>7</v>
      </c>
      <c r="E12" s="410">
        <f t="shared" si="0"/>
        <v>6.4814814814814818</v>
      </c>
      <c r="F12" s="411"/>
      <c r="G12" s="188">
        <v>545200</v>
      </c>
      <c r="H12" s="210">
        <f t="shared" si="1"/>
        <v>3.1862598563225899</v>
      </c>
      <c r="I12" s="6"/>
    </row>
    <row r="13" spans="1:9" x14ac:dyDescent="0.35">
      <c r="A13" s="197" t="s">
        <v>159</v>
      </c>
      <c r="C13" s="11"/>
      <c r="D13" s="26">
        <v>9</v>
      </c>
      <c r="E13" s="410">
        <f t="shared" si="0"/>
        <v>8.3333333333333339</v>
      </c>
      <c r="F13" s="411"/>
      <c r="G13" s="188">
        <v>778500</v>
      </c>
      <c r="H13" s="210">
        <f t="shared" si="1"/>
        <v>4.5497125791400146</v>
      </c>
      <c r="I13" s="6"/>
    </row>
    <row r="14" spans="1:9" x14ac:dyDescent="0.35">
      <c r="A14" s="5" t="s">
        <v>179</v>
      </c>
      <c r="C14" s="11"/>
      <c r="D14" s="26">
        <v>13</v>
      </c>
      <c r="E14" s="410">
        <f t="shared" si="0"/>
        <v>12.037037037037036</v>
      </c>
      <c r="F14" s="411"/>
      <c r="G14" s="188">
        <v>160000</v>
      </c>
      <c r="H14" s="210">
        <f t="shared" si="1"/>
        <v>0.9350725917307674</v>
      </c>
      <c r="I14" s="6"/>
    </row>
    <row r="15" spans="1:9" x14ac:dyDescent="0.35">
      <c r="A15" s="5" t="s">
        <v>160</v>
      </c>
      <c r="C15" s="11"/>
      <c r="D15" s="26">
        <v>9</v>
      </c>
      <c r="E15" s="410">
        <f t="shared" si="0"/>
        <v>8.3333333333333339</v>
      </c>
      <c r="F15" s="411"/>
      <c r="G15" s="188">
        <v>7488675</v>
      </c>
      <c r="H15" s="210">
        <f t="shared" si="1"/>
        <v>43.765342130496279</v>
      </c>
      <c r="I15" s="6"/>
    </row>
    <row r="16" spans="1:9" x14ac:dyDescent="0.35">
      <c r="A16" s="399" t="s">
        <v>11</v>
      </c>
      <c r="B16" s="399"/>
      <c r="C16" s="399"/>
      <c r="D16" s="186">
        <f>D10+D11+D12+D13+D14+D15</f>
        <v>55</v>
      </c>
      <c r="E16" s="406">
        <f t="shared" si="0"/>
        <v>50.925925925925924</v>
      </c>
      <c r="F16" s="407"/>
      <c r="G16" s="189">
        <f>SUM(G10:G15)</f>
        <v>11296971</v>
      </c>
      <c r="H16" s="211">
        <f>H10+H11+H12+H13+H14+H15</f>
        <v>66.021799697983241</v>
      </c>
      <c r="I16" s="212"/>
    </row>
    <row r="17" spans="1:9" ht="24" customHeight="1" x14ac:dyDescent="0.35">
      <c r="A17" s="198" t="s">
        <v>161</v>
      </c>
      <c r="B17" s="18"/>
      <c r="C17" s="199"/>
      <c r="D17" s="153"/>
      <c r="E17" s="404"/>
      <c r="F17" s="405"/>
      <c r="G17" s="201"/>
      <c r="H17" s="27"/>
      <c r="I17" s="11" t="s">
        <v>96</v>
      </c>
    </row>
    <row r="18" spans="1:9" x14ac:dyDescent="0.35">
      <c r="A18" s="5" t="s">
        <v>166</v>
      </c>
      <c r="C18" s="11"/>
      <c r="D18" s="153">
        <v>2</v>
      </c>
      <c r="E18" s="410">
        <f>D18*100/108</f>
        <v>1.8518518518518519</v>
      </c>
      <c r="F18" s="411"/>
      <c r="G18" s="200">
        <v>105000</v>
      </c>
      <c r="H18" s="210">
        <f>G18*100/17110971</f>
        <v>0.61364138832331605</v>
      </c>
      <c r="I18" s="6"/>
    </row>
    <row r="19" spans="1:9" s="367" customFormat="1" x14ac:dyDescent="0.35">
      <c r="A19" s="365" t="s">
        <v>167</v>
      </c>
      <c r="C19" s="366"/>
      <c r="D19" s="375">
        <v>14</v>
      </c>
      <c r="E19" s="410">
        <f>D19*100/108</f>
        <v>12.962962962962964</v>
      </c>
      <c r="F19" s="411"/>
      <c r="G19" s="201">
        <v>4254200</v>
      </c>
      <c r="H19" s="210">
        <f>G19*100/17110971</f>
        <v>24.862411373381441</v>
      </c>
      <c r="I19" s="6"/>
    </row>
    <row r="20" spans="1:9" x14ac:dyDescent="0.35">
      <c r="A20" s="399" t="s">
        <v>11</v>
      </c>
      <c r="B20" s="399"/>
      <c r="C20" s="399"/>
      <c r="D20" s="190">
        <v>16</v>
      </c>
      <c r="E20" s="406">
        <f>E18+E19</f>
        <v>14.814814814814815</v>
      </c>
      <c r="F20" s="407"/>
      <c r="G20" s="189">
        <f>SUM(G18:G19)</f>
        <v>4359200</v>
      </c>
      <c r="H20" s="213">
        <f>H18+H19</f>
        <v>25.476052761704757</v>
      </c>
      <c r="I20" s="212"/>
    </row>
    <row r="21" spans="1:9" x14ac:dyDescent="0.35">
      <c r="A21" s="194" t="s">
        <v>163</v>
      </c>
      <c r="B21" s="195"/>
      <c r="C21" s="196"/>
      <c r="D21" s="184"/>
      <c r="E21" s="416"/>
      <c r="F21" s="417"/>
      <c r="G21" s="193"/>
      <c r="H21" s="3"/>
      <c r="I21" s="2" t="s">
        <v>59</v>
      </c>
    </row>
    <row r="22" spans="1:9" x14ac:dyDescent="0.35">
      <c r="A22" s="198" t="s">
        <v>162</v>
      </c>
      <c r="C22" s="11"/>
      <c r="D22" s="153"/>
      <c r="E22" s="400"/>
      <c r="F22" s="401"/>
      <c r="G22" s="201"/>
      <c r="H22" s="214"/>
      <c r="I22" s="6"/>
    </row>
    <row r="23" spans="1:9" x14ac:dyDescent="0.35">
      <c r="A23" s="5" t="s">
        <v>168</v>
      </c>
      <c r="C23" s="11"/>
      <c r="D23" s="153">
        <v>6</v>
      </c>
      <c r="E23" s="400">
        <f>D23*100/108</f>
        <v>5.5555555555555554</v>
      </c>
      <c r="F23" s="401"/>
      <c r="G23" s="200">
        <v>70000</v>
      </c>
      <c r="H23" s="210">
        <f>G23*100/17110971</f>
        <v>0.40909425888221074</v>
      </c>
      <c r="I23" s="6"/>
    </row>
    <row r="24" spans="1:9" x14ac:dyDescent="0.35">
      <c r="A24" s="399" t="s">
        <v>11</v>
      </c>
      <c r="B24" s="399"/>
      <c r="C24" s="399"/>
      <c r="D24" s="190">
        <v>6</v>
      </c>
      <c r="E24" s="402">
        <f>D24*100/108</f>
        <v>5.5555555555555554</v>
      </c>
      <c r="F24" s="403"/>
      <c r="G24" s="189">
        <v>70000</v>
      </c>
      <c r="H24" s="215">
        <f>H23</f>
        <v>0.40909425888221074</v>
      </c>
      <c r="I24" s="212"/>
    </row>
    <row r="25" spans="1:9" x14ac:dyDescent="0.35">
      <c r="A25" s="185"/>
      <c r="B25" s="185"/>
      <c r="C25" s="185"/>
      <c r="D25" s="182"/>
      <c r="E25" s="217"/>
      <c r="F25" s="217"/>
      <c r="G25" s="218"/>
      <c r="H25" s="219"/>
    </row>
    <row r="26" spans="1:9" x14ac:dyDescent="0.35">
      <c r="A26" s="383">
        <v>8</v>
      </c>
      <c r="B26" s="383"/>
      <c r="C26" s="383"/>
      <c r="D26" s="383"/>
      <c r="E26" s="383"/>
      <c r="F26" s="383"/>
      <c r="G26" s="383"/>
      <c r="H26" s="383"/>
      <c r="I26" s="383"/>
    </row>
    <row r="27" spans="1:9" x14ac:dyDescent="0.35">
      <c r="A27" s="182"/>
      <c r="B27" s="182"/>
      <c r="C27" s="182"/>
      <c r="D27" s="182"/>
      <c r="E27" s="182"/>
      <c r="F27" s="182"/>
      <c r="G27" s="182"/>
      <c r="I27" s="182"/>
    </row>
    <row r="28" spans="1:9" x14ac:dyDescent="0.35">
      <c r="A28" s="384" t="s">
        <v>2</v>
      </c>
      <c r="B28" s="385"/>
      <c r="C28" s="386"/>
      <c r="D28" s="2" t="s">
        <v>10</v>
      </c>
      <c r="E28" s="390" t="s">
        <v>4</v>
      </c>
      <c r="F28" s="391"/>
      <c r="G28" s="193" t="s">
        <v>6</v>
      </c>
      <c r="H28" s="3" t="s">
        <v>4</v>
      </c>
      <c r="I28" s="392" t="s">
        <v>9</v>
      </c>
    </row>
    <row r="29" spans="1:9" x14ac:dyDescent="0.35">
      <c r="A29" s="387"/>
      <c r="B29" s="388"/>
      <c r="C29" s="389"/>
      <c r="D29" s="393" t="s">
        <v>3</v>
      </c>
      <c r="E29" s="387" t="s">
        <v>5</v>
      </c>
      <c r="F29" s="389"/>
      <c r="G29" s="397" t="s">
        <v>7</v>
      </c>
      <c r="H29" s="395" t="s">
        <v>8</v>
      </c>
      <c r="I29" s="393"/>
    </row>
    <row r="30" spans="1:9" ht="12.75" customHeight="1" x14ac:dyDescent="0.35">
      <c r="A30" s="387"/>
      <c r="B30" s="388"/>
      <c r="C30" s="389"/>
      <c r="D30" s="394"/>
      <c r="E30" s="414"/>
      <c r="F30" s="415"/>
      <c r="G30" s="398"/>
      <c r="H30" s="396"/>
      <c r="I30" s="394"/>
    </row>
    <row r="31" spans="1:9" x14ac:dyDescent="0.35">
      <c r="A31" s="198" t="s">
        <v>164</v>
      </c>
      <c r="B31" s="18"/>
      <c r="C31" s="199"/>
      <c r="D31" s="202"/>
      <c r="E31" s="413"/>
      <c r="F31" s="413"/>
      <c r="G31" s="203"/>
      <c r="H31" s="104"/>
      <c r="I31" s="6" t="s">
        <v>256</v>
      </c>
    </row>
    <row r="32" spans="1:9" x14ac:dyDescent="0.35">
      <c r="A32" s="5" t="s">
        <v>169</v>
      </c>
      <c r="C32" s="11"/>
      <c r="D32" s="153">
        <v>9</v>
      </c>
      <c r="E32" s="400">
        <f>D32*100/108</f>
        <v>8.3333333333333339</v>
      </c>
      <c r="F32" s="401"/>
      <c r="G32" s="200">
        <v>475000</v>
      </c>
      <c r="H32" s="210">
        <f>G32*100/17110971</f>
        <v>2.7759967567007156</v>
      </c>
      <c r="I32" s="6"/>
    </row>
    <row r="33" spans="1:9" x14ac:dyDescent="0.35">
      <c r="A33" s="5"/>
      <c r="C33" s="11"/>
      <c r="D33" s="27"/>
      <c r="E33" s="400"/>
      <c r="F33" s="401"/>
      <c r="G33" s="201"/>
      <c r="H33" s="220"/>
      <c r="I33" s="6"/>
    </row>
    <row r="34" spans="1:9" x14ac:dyDescent="0.35">
      <c r="A34" s="399" t="s">
        <v>11</v>
      </c>
      <c r="B34" s="399"/>
      <c r="C34" s="399"/>
      <c r="D34" s="191">
        <v>9</v>
      </c>
      <c r="E34" s="419">
        <v>8.33</v>
      </c>
      <c r="F34" s="419"/>
      <c r="G34" s="189">
        <v>475000</v>
      </c>
      <c r="H34" s="211">
        <f>G34*100/17110971</f>
        <v>2.7759967567007156</v>
      </c>
      <c r="I34" s="221"/>
    </row>
    <row r="35" spans="1:9" s="18" customFormat="1" x14ac:dyDescent="0.35">
      <c r="A35" s="194" t="s">
        <v>165</v>
      </c>
      <c r="B35" s="195"/>
      <c r="C35" s="196"/>
      <c r="D35" s="204"/>
      <c r="E35" s="412"/>
      <c r="F35" s="412"/>
      <c r="G35" s="205"/>
      <c r="H35" s="195"/>
      <c r="I35" s="2" t="s">
        <v>59</v>
      </c>
    </row>
    <row r="36" spans="1:9" x14ac:dyDescent="0.35">
      <c r="A36" s="5" t="s">
        <v>170</v>
      </c>
      <c r="C36" s="11"/>
      <c r="D36" s="153">
        <v>6</v>
      </c>
      <c r="E36" s="400">
        <f>D36*100/108</f>
        <v>5.5555555555555554</v>
      </c>
      <c r="F36" s="401"/>
      <c r="G36" s="200">
        <v>375000</v>
      </c>
      <c r="H36" s="210">
        <f>G36*100/17110971</f>
        <v>2.1915763868689861</v>
      </c>
      <c r="I36" s="6" t="s">
        <v>85</v>
      </c>
    </row>
    <row r="37" spans="1:9" x14ac:dyDescent="0.35">
      <c r="A37" s="5"/>
      <c r="C37" s="11"/>
      <c r="D37" s="27"/>
      <c r="E37" s="421"/>
      <c r="F37" s="421"/>
      <c r="G37" s="201"/>
      <c r="H37" s="220"/>
      <c r="I37" s="6" t="s">
        <v>256</v>
      </c>
    </row>
    <row r="38" spans="1:9" x14ac:dyDescent="0.35">
      <c r="A38" s="5"/>
      <c r="C38" s="11"/>
      <c r="D38" s="9"/>
      <c r="E38" s="420"/>
      <c r="F38" s="420"/>
      <c r="G38" s="206"/>
      <c r="H38" s="220"/>
      <c r="I38" s="7" t="s">
        <v>96</v>
      </c>
    </row>
    <row r="39" spans="1:9" x14ac:dyDescent="0.35">
      <c r="A39" s="399" t="s">
        <v>11</v>
      </c>
      <c r="B39" s="399"/>
      <c r="C39" s="399"/>
      <c r="D39" s="190">
        <v>6</v>
      </c>
      <c r="E39" s="419">
        <v>5.56</v>
      </c>
      <c r="F39" s="419"/>
      <c r="G39" s="207">
        <v>375000</v>
      </c>
      <c r="H39" s="211">
        <v>2.19</v>
      </c>
      <c r="I39" s="2"/>
    </row>
    <row r="40" spans="1:9" x14ac:dyDescent="0.35">
      <c r="A40" s="198" t="s">
        <v>447</v>
      </c>
      <c r="B40" s="18"/>
      <c r="C40" s="199"/>
      <c r="D40" s="27"/>
      <c r="E40" s="422"/>
      <c r="F40" s="423"/>
      <c r="G40" s="201"/>
      <c r="H40" s="104"/>
      <c r="I40" s="4"/>
    </row>
    <row r="41" spans="1:9" x14ac:dyDescent="0.35">
      <c r="A41" s="5" t="s">
        <v>338</v>
      </c>
      <c r="C41" s="11"/>
      <c r="D41" s="27">
        <v>7</v>
      </c>
      <c r="E41" s="400">
        <f>D41*100/108</f>
        <v>6.4814814814814818</v>
      </c>
      <c r="F41" s="401"/>
      <c r="G41" s="201">
        <v>403400</v>
      </c>
      <c r="H41" s="210">
        <f>G41*100/17110971</f>
        <v>2.3575517719011971</v>
      </c>
      <c r="I41" s="6" t="s">
        <v>59</v>
      </c>
    </row>
    <row r="42" spans="1:9" x14ac:dyDescent="0.35">
      <c r="A42" s="5" t="s">
        <v>339</v>
      </c>
      <c r="C42" s="11"/>
      <c r="D42" s="153">
        <v>5</v>
      </c>
      <c r="E42" s="400">
        <f>D42*100/108</f>
        <v>4.6296296296296298</v>
      </c>
      <c r="F42" s="401"/>
      <c r="G42" s="201">
        <v>54000</v>
      </c>
      <c r="H42" s="210">
        <f>G42*100/17110971</f>
        <v>0.31558699970913401</v>
      </c>
      <c r="I42" s="6" t="s">
        <v>85</v>
      </c>
    </row>
    <row r="43" spans="1:9" x14ac:dyDescent="0.35">
      <c r="A43" s="5" t="s">
        <v>340</v>
      </c>
      <c r="C43" s="11"/>
      <c r="D43" s="153"/>
      <c r="E43" s="400">
        <f>D43*100/108</f>
        <v>0</v>
      </c>
      <c r="F43" s="401"/>
      <c r="G43" s="201">
        <v>0</v>
      </c>
      <c r="H43" s="210">
        <f>G43*100/17110971</f>
        <v>0</v>
      </c>
      <c r="I43" s="6" t="s">
        <v>96</v>
      </c>
    </row>
    <row r="44" spans="1:9" x14ac:dyDescent="0.35">
      <c r="A44" s="5" t="s">
        <v>341</v>
      </c>
      <c r="C44" s="11"/>
      <c r="D44" s="153">
        <v>4</v>
      </c>
      <c r="E44" s="400">
        <f>D44*100/108</f>
        <v>3.7037037037037037</v>
      </c>
      <c r="F44" s="401"/>
      <c r="G44" s="201">
        <v>77400</v>
      </c>
      <c r="H44" s="210">
        <f>G44*100/17110971</f>
        <v>0.45234136624975868</v>
      </c>
      <c r="I44" s="6" t="s">
        <v>256</v>
      </c>
    </row>
    <row r="45" spans="1:9" s="18" customFormat="1" x14ac:dyDescent="0.35">
      <c r="A45" s="399" t="s">
        <v>11</v>
      </c>
      <c r="B45" s="399"/>
      <c r="C45" s="399"/>
      <c r="D45" s="190">
        <v>16</v>
      </c>
      <c r="E45" s="419">
        <f>E41+E42+E43+E44</f>
        <v>14.814814814814815</v>
      </c>
      <c r="F45" s="419"/>
      <c r="G45" s="207">
        <f>G41+G42+G43+G44</f>
        <v>534800</v>
      </c>
      <c r="H45" s="211">
        <f>H41+H42+H43+H44</f>
        <v>3.1254801378600896</v>
      </c>
      <c r="I45" s="222"/>
    </row>
    <row r="46" spans="1:9" s="150" customFormat="1" ht="23.25" x14ac:dyDescent="0.35">
      <c r="A46" s="424" t="s">
        <v>12</v>
      </c>
      <c r="B46" s="424"/>
      <c r="C46" s="424"/>
      <c r="D46" s="192">
        <f>D45+D39+D34+D24+D20+D16</f>
        <v>108</v>
      </c>
      <c r="E46" s="425">
        <f>E16+E20+E24+E34+E39+E45</f>
        <v>100.0011111111111</v>
      </c>
      <c r="F46" s="426"/>
      <c r="G46" s="208">
        <f>G45+G39+G34+G24+G20+G16</f>
        <v>17110971</v>
      </c>
      <c r="H46" s="223">
        <f>G46*100/17110971</f>
        <v>100</v>
      </c>
      <c r="I46" s="224"/>
    </row>
  </sheetData>
  <mergeCells count="57">
    <mergeCell ref="E40:F40"/>
    <mergeCell ref="E41:F41"/>
    <mergeCell ref="A46:C46"/>
    <mergeCell ref="E46:F46"/>
    <mergeCell ref="A39:C39"/>
    <mergeCell ref="E39:F39"/>
    <mergeCell ref="A45:C45"/>
    <mergeCell ref="E45:F45"/>
    <mergeCell ref="E42:F42"/>
    <mergeCell ref="E43:F43"/>
    <mergeCell ref="E44:F44"/>
    <mergeCell ref="A34:C34"/>
    <mergeCell ref="E34:F34"/>
    <mergeCell ref="E38:F38"/>
    <mergeCell ref="E37:F37"/>
    <mergeCell ref="E36:F36"/>
    <mergeCell ref="A1:I1"/>
    <mergeCell ref="I6:I8"/>
    <mergeCell ref="A2:I2"/>
    <mergeCell ref="A3:I3"/>
    <mergeCell ref="A4:I4"/>
    <mergeCell ref="E6:F6"/>
    <mergeCell ref="G7:G8"/>
    <mergeCell ref="A6:C8"/>
    <mergeCell ref="D7:D8"/>
    <mergeCell ref="E7:F8"/>
    <mergeCell ref="E9:F9"/>
    <mergeCell ref="E10:F10"/>
    <mergeCell ref="E11:F11"/>
    <mergeCell ref="E35:F35"/>
    <mergeCell ref="E31:F31"/>
    <mergeCell ref="E15:F15"/>
    <mergeCell ref="E16:F16"/>
    <mergeCell ref="E12:F12"/>
    <mergeCell ref="E13:F13"/>
    <mergeCell ref="E18:F18"/>
    <mergeCell ref="E14:F14"/>
    <mergeCell ref="E29:F30"/>
    <mergeCell ref="E32:F32"/>
    <mergeCell ref="E21:F21"/>
    <mergeCell ref="E22:F22"/>
    <mergeCell ref="E33:F33"/>
    <mergeCell ref="A20:C20"/>
    <mergeCell ref="E23:F23"/>
    <mergeCell ref="A24:C24"/>
    <mergeCell ref="E24:F24"/>
    <mergeCell ref="A16:C16"/>
    <mergeCell ref="E17:F17"/>
    <mergeCell ref="E20:F20"/>
    <mergeCell ref="E19:F19"/>
    <mergeCell ref="A26:I26"/>
    <mergeCell ref="A28:C30"/>
    <mergeCell ref="E28:F28"/>
    <mergeCell ref="I28:I30"/>
    <mergeCell ref="D29:D30"/>
    <mergeCell ref="H29:H30"/>
    <mergeCell ref="G29:G30"/>
  </mergeCells>
  <phoneticPr fontId="1" type="noConversion"/>
  <pageMargins left="0.64" right="0.4" top="0.52" bottom="0.56000000000000005" header="0.5" footer="0.5"/>
  <pageSetup paperSize="9" scale="5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8"/>
  <sheetViews>
    <sheetView view="pageBreakPreview" topLeftCell="A306" zoomScale="110" zoomScaleSheetLayoutView="110" workbookViewId="0">
      <selection activeCell="A294" sqref="A294:R315"/>
    </sheetView>
  </sheetViews>
  <sheetFormatPr defaultRowHeight="21" x14ac:dyDescent="0.35"/>
  <cols>
    <col min="1" max="1" width="5.28515625" style="1" customWidth="1"/>
    <col min="2" max="2" width="24.28515625" style="1" customWidth="1"/>
    <col min="3" max="3" width="27.85546875" style="1" customWidth="1"/>
    <col min="4" max="4" width="11.42578125" style="1" customWidth="1"/>
    <col min="5" max="5" width="12.28515625" style="1" customWidth="1"/>
    <col min="6" max="6" width="14" style="1" customWidth="1"/>
    <col min="7" max="9" width="3.7109375" style="1" customWidth="1"/>
    <col min="10" max="11" width="3.5703125" style="1" customWidth="1"/>
    <col min="12" max="12" width="3.85546875" style="1" customWidth="1"/>
    <col min="13" max="13" width="4.42578125" style="1" customWidth="1"/>
    <col min="14" max="14" width="4.140625" style="1" customWidth="1"/>
    <col min="15" max="16" width="3.7109375" style="1" customWidth="1"/>
    <col min="17" max="17" width="4.140625" style="1" customWidth="1"/>
    <col min="18" max="18" width="4.28515625" style="1" customWidth="1"/>
    <col min="19" max="19" width="4.140625" style="1" customWidth="1"/>
    <col min="20" max="16384" width="9.140625" style="1"/>
  </cols>
  <sheetData>
    <row r="1" spans="1:18" s="104" customFormat="1" x14ac:dyDescent="0.35"/>
    <row r="2" spans="1:18" s="52" customFormat="1" ht="23.25" x14ac:dyDescent="0.3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</row>
    <row r="3" spans="1:18" s="52" customFormat="1" ht="23.25" x14ac:dyDescent="0.35">
      <c r="A3" s="436" t="s">
        <v>13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</row>
    <row r="4" spans="1:18" s="52" customFormat="1" ht="23.25" x14ac:dyDescent="0.35">
      <c r="A4" s="436" t="s">
        <v>448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</row>
    <row r="5" spans="1:18" s="52" customFormat="1" ht="23.25" x14ac:dyDescent="0.35">
      <c r="A5" s="436" t="s">
        <v>30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8" s="52" customFormat="1" x14ac:dyDescent="0.3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52" customFormat="1" ht="23.25" x14ac:dyDescent="0.35">
      <c r="A7" s="437" t="s">
        <v>171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</row>
    <row r="8" spans="1:18" s="53" customFormat="1" ht="23.25" x14ac:dyDescent="0.35">
      <c r="A8" s="428" t="s">
        <v>172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</row>
    <row r="9" spans="1:18" s="53" customFormat="1" x14ac:dyDescent="0.3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s="52" customFormat="1" x14ac:dyDescent="0.35">
      <c r="A10" s="429" t="s">
        <v>14</v>
      </c>
      <c r="B10" s="429" t="s">
        <v>15</v>
      </c>
      <c r="C10" s="431" t="s">
        <v>16</v>
      </c>
      <c r="D10" s="429" t="s">
        <v>7</v>
      </c>
      <c r="E10" s="60" t="s">
        <v>17</v>
      </c>
      <c r="F10" s="431" t="s">
        <v>9</v>
      </c>
      <c r="G10" s="433" t="s">
        <v>343</v>
      </c>
      <c r="H10" s="434"/>
      <c r="I10" s="435"/>
      <c r="J10" s="434" t="s">
        <v>449</v>
      </c>
      <c r="K10" s="434"/>
      <c r="L10" s="434"/>
      <c r="M10" s="434"/>
      <c r="N10" s="434"/>
      <c r="O10" s="434"/>
      <c r="P10" s="434"/>
      <c r="Q10" s="434"/>
      <c r="R10" s="435"/>
    </row>
    <row r="11" spans="1:18" s="52" customFormat="1" x14ac:dyDescent="0.35">
      <c r="A11" s="430"/>
      <c r="B11" s="430"/>
      <c r="C11" s="432"/>
      <c r="D11" s="430"/>
      <c r="E11" s="61" t="s">
        <v>31</v>
      </c>
      <c r="F11" s="432"/>
      <c r="G11" s="62" t="s">
        <v>18</v>
      </c>
      <c r="H11" s="62" t="s">
        <v>19</v>
      </c>
      <c r="I11" s="62" t="s">
        <v>20</v>
      </c>
      <c r="J11" s="62" t="s">
        <v>21</v>
      </c>
      <c r="K11" s="62" t="s">
        <v>22</v>
      </c>
      <c r="L11" s="62" t="s">
        <v>23</v>
      </c>
      <c r="M11" s="62" t="s">
        <v>24</v>
      </c>
      <c r="N11" s="62" t="s">
        <v>25</v>
      </c>
      <c r="O11" s="62" t="s">
        <v>26</v>
      </c>
      <c r="P11" s="62" t="s">
        <v>27</v>
      </c>
      <c r="Q11" s="62" t="s">
        <v>28</v>
      </c>
      <c r="R11" s="62" t="s">
        <v>29</v>
      </c>
    </row>
    <row r="12" spans="1:18" s="52" customFormat="1" x14ac:dyDescent="0.35">
      <c r="A12" s="63">
        <v>1</v>
      </c>
      <c r="B12" s="64" t="s">
        <v>174</v>
      </c>
      <c r="C12" s="65" t="s">
        <v>209</v>
      </c>
      <c r="D12" s="66">
        <v>10000</v>
      </c>
      <c r="E12" s="67" t="s">
        <v>77</v>
      </c>
      <c r="F12" s="68" t="s">
        <v>104</v>
      </c>
      <c r="G12" s="65"/>
      <c r="H12" s="68"/>
      <c r="I12" s="65"/>
      <c r="J12" s="68"/>
      <c r="K12" s="65"/>
      <c r="L12" s="68"/>
      <c r="M12" s="65"/>
      <c r="N12" s="68"/>
      <c r="O12" s="65"/>
      <c r="P12" s="68"/>
      <c r="Q12" s="65"/>
      <c r="R12" s="68"/>
    </row>
    <row r="13" spans="1:18" s="52" customFormat="1" x14ac:dyDescent="0.35">
      <c r="A13" s="63"/>
      <c r="B13" s="69" t="s">
        <v>307</v>
      </c>
      <c r="C13" s="70" t="s">
        <v>210</v>
      </c>
      <c r="D13" s="69"/>
      <c r="E13" s="71" t="s">
        <v>65</v>
      </c>
      <c r="F13" s="69"/>
      <c r="G13" s="70"/>
      <c r="H13" s="69"/>
      <c r="I13" s="70"/>
      <c r="J13" s="69"/>
      <c r="K13" s="70"/>
      <c r="L13" s="69"/>
      <c r="M13" s="70"/>
      <c r="N13" s="69"/>
      <c r="O13" s="70"/>
      <c r="P13" s="69"/>
      <c r="Q13" s="70"/>
      <c r="R13" s="69"/>
    </row>
    <row r="14" spans="1:18" s="52" customFormat="1" x14ac:dyDescent="0.35">
      <c r="A14" s="63"/>
      <c r="B14" s="72" t="s">
        <v>297</v>
      </c>
      <c r="C14" s="70" t="s">
        <v>211</v>
      </c>
      <c r="D14" s="69"/>
      <c r="E14" s="71"/>
      <c r="F14" s="69"/>
      <c r="G14" s="70"/>
      <c r="H14" s="69"/>
      <c r="I14" s="70"/>
      <c r="J14" s="69"/>
      <c r="K14" s="70"/>
      <c r="L14" s="69"/>
      <c r="M14" s="70"/>
      <c r="N14" s="69"/>
      <c r="O14" s="70"/>
      <c r="P14" s="69"/>
      <c r="Q14" s="70"/>
      <c r="R14" s="69"/>
    </row>
    <row r="15" spans="1:18" s="52" customFormat="1" x14ac:dyDescent="0.35">
      <c r="A15" s="63"/>
      <c r="B15" s="72"/>
      <c r="C15" s="70"/>
      <c r="D15" s="69"/>
      <c r="E15" s="71"/>
      <c r="F15" s="69"/>
      <c r="G15" s="70"/>
      <c r="H15" s="69"/>
      <c r="I15" s="70"/>
      <c r="J15" s="69"/>
      <c r="K15" s="70"/>
      <c r="L15" s="69"/>
      <c r="M15" s="70"/>
      <c r="N15" s="69"/>
      <c r="O15" s="70"/>
      <c r="P15" s="69"/>
      <c r="Q15" s="70"/>
      <c r="R15" s="69"/>
    </row>
    <row r="16" spans="1:18" s="52" customFormat="1" x14ac:dyDescent="0.35">
      <c r="A16" s="105">
        <v>2</v>
      </c>
      <c r="B16" s="68" t="s">
        <v>174</v>
      </c>
      <c r="C16" s="68" t="s">
        <v>209</v>
      </c>
      <c r="D16" s="96">
        <v>10000</v>
      </c>
      <c r="E16" s="67" t="s">
        <v>77</v>
      </c>
      <c r="F16" s="68" t="s">
        <v>104</v>
      </c>
      <c r="G16" s="68"/>
      <c r="H16" s="68"/>
      <c r="I16" s="65"/>
      <c r="J16" s="68"/>
      <c r="K16" s="65"/>
      <c r="L16" s="68"/>
      <c r="M16" s="65"/>
      <c r="N16" s="68"/>
      <c r="O16" s="65"/>
      <c r="P16" s="68"/>
      <c r="Q16" s="65"/>
      <c r="R16" s="68"/>
    </row>
    <row r="17" spans="1:18" s="52" customFormat="1" x14ac:dyDescent="0.35">
      <c r="A17" s="84"/>
      <c r="B17" s="69" t="s">
        <v>173</v>
      </c>
      <c r="C17" s="69" t="s">
        <v>210</v>
      </c>
      <c r="D17" s="74"/>
      <c r="E17" s="71" t="s">
        <v>65</v>
      </c>
      <c r="F17" s="69"/>
      <c r="G17" s="69"/>
      <c r="H17" s="69"/>
      <c r="I17" s="70"/>
      <c r="J17" s="69"/>
      <c r="K17" s="70"/>
      <c r="L17" s="69"/>
      <c r="M17" s="70"/>
      <c r="N17" s="69"/>
      <c r="O17" s="70"/>
      <c r="P17" s="69"/>
      <c r="Q17" s="70"/>
      <c r="R17" s="69"/>
    </row>
    <row r="18" spans="1:18" s="52" customFormat="1" x14ac:dyDescent="0.35">
      <c r="A18" s="84"/>
      <c r="B18" s="99" t="s">
        <v>303</v>
      </c>
      <c r="C18" s="69" t="s">
        <v>212</v>
      </c>
      <c r="D18" s="74"/>
      <c r="E18" s="71"/>
      <c r="F18" s="69"/>
      <c r="G18" s="69"/>
      <c r="H18" s="69"/>
      <c r="I18" s="70"/>
      <c r="J18" s="69"/>
      <c r="K18" s="70"/>
      <c r="L18" s="69"/>
      <c r="M18" s="70"/>
      <c r="N18" s="69"/>
      <c r="O18" s="70"/>
      <c r="P18" s="69"/>
      <c r="Q18" s="70"/>
      <c r="R18" s="69"/>
    </row>
    <row r="19" spans="1:18" s="52" customFormat="1" x14ac:dyDescent="0.35">
      <c r="A19" s="86"/>
      <c r="B19" s="79"/>
      <c r="C19" s="75"/>
      <c r="D19" s="88"/>
      <c r="E19" s="76"/>
      <c r="F19" s="75"/>
      <c r="G19" s="75"/>
      <c r="H19" s="75"/>
      <c r="I19" s="77"/>
      <c r="J19" s="75"/>
      <c r="K19" s="77"/>
      <c r="L19" s="75"/>
      <c r="M19" s="77"/>
      <c r="N19" s="75"/>
      <c r="O19" s="77"/>
      <c r="P19" s="75"/>
      <c r="Q19" s="77"/>
      <c r="R19" s="75"/>
    </row>
    <row r="20" spans="1:18" s="52" customFormat="1" x14ac:dyDescent="0.35">
      <c r="A20" s="60">
        <v>3</v>
      </c>
      <c r="B20" s="68" t="s">
        <v>271</v>
      </c>
      <c r="C20" s="78" t="s">
        <v>213</v>
      </c>
      <c r="D20" s="66">
        <v>20000</v>
      </c>
      <c r="E20" s="68" t="s">
        <v>51</v>
      </c>
      <c r="F20" s="68" t="s">
        <v>104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s="52" customFormat="1" x14ac:dyDescent="0.35">
      <c r="A21" s="63"/>
      <c r="B21" s="69" t="s">
        <v>272</v>
      </c>
      <c r="C21" s="69" t="s">
        <v>275</v>
      </c>
      <c r="D21" s="69"/>
      <c r="E21" s="69" t="s">
        <v>45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s="52" customFormat="1" x14ac:dyDescent="0.35">
      <c r="A22" s="63"/>
      <c r="B22" s="69" t="s">
        <v>273</v>
      </c>
      <c r="C22" s="69" t="s">
        <v>274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s="52" customFormat="1" x14ac:dyDescent="0.35">
      <c r="A23" s="63"/>
      <c r="B23" s="69" t="s">
        <v>303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s="52" customFormat="1" x14ac:dyDescent="0.35">
      <c r="A24" s="61"/>
      <c r="B24" s="7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s="52" customFormat="1" x14ac:dyDescent="0.35">
      <c r="A25" s="111"/>
      <c r="B25" s="11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s="52" customFormat="1" x14ac:dyDescent="0.35">
      <c r="A26" s="427"/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</row>
    <row r="27" spans="1:18" s="114" customFormat="1" ht="23.25" x14ac:dyDescent="0.35">
      <c r="A27" s="428" t="s">
        <v>348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</row>
    <row r="28" spans="1:18" s="114" customFormat="1" ht="23.25" x14ac:dyDescent="0.3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s="226" customFormat="1" x14ac:dyDescent="0.35">
      <c r="A29" s="392" t="s">
        <v>14</v>
      </c>
      <c r="B29" s="392" t="s">
        <v>15</v>
      </c>
      <c r="C29" s="385" t="s">
        <v>16</v>
      </c>
      <c r="D29" s="392" t="s">
        <v>7</v>
      </c>
      <c r="E29" s="3" t="s">
        <v>17</v>
      </c>
      <c r="F29" s="385" t="s">
        <v>9</v>
      </c>
      <c r="G29" s="390" t="s">
        <v>343</v>
      </c>
      <c r="H29" s="441"/>
      <c r="I29" s="391"/>
      <c r="J29" s="441" t="s">
        <v>449</v>
      </c>
      <c r="K29" s="441"/>
      <c r="L29" s="441"/>
      <c r="M29" s="441"/>
      <c r="N29" s="441"/>
      <c r="O29" s="441"/>
      <c r="P29" s="441"/>
      <c r="Q29" s="441"/>
      <c r="R29" s="391"/>
    </row>
    <row r="30" spans="1:18" s="226" customFormat="1" x14ac:dyDescent="0.35">
      <c r="A30" s="394"/>
      <c r="B30" s="394"/>
      <c r="C30" s="440"/>
      <c r="D30" s="394"/>
      <c r="E30" s="229" t="s">
        <v>31</v>
      </c>
      <c r="F30" s="440"/>
      <c r="G30" s="221" t="s">
        <v>18</v>
      </c>
      <c r="H30" s="221" t="s">
        <v>19</v>
      </c>
      <c r="I30" s="221" t="s">
        <v>20</v>
      </c>
      <c r="J30" s="221" t="s">
        <v>21</v>
      </c>
      <c r="K30" s="221" t="s">
        <v>22</v>
      </c>
      <c r="L30" s="221" t="s">
        <v>23</v>
      </c>
      <c r="M30" s="221" t="s">
        <v>24</v>
      </c>
      <c r="N30" s="221" t="s">
        <v>25</v>
      </c>
      <c r="O30" s="221" t="s">
        <v>26</v>
      </c>
      <c r="P30" s="221" t="s">
        <v>27</v>
      </c>
      <c r="Q30" s="221" t="s">
        <v>28</v>
      </c>
      <c r="R30" s="221" t="s">
        <v>29</v>
      </c>
    </row>
    <row r="31" spans="1:18" s="226" customFormat="1" x14ac:dyDescent="0.35">
      <c r="A31" s="3">
        <v>4</v>
      </c>
      <c r="B31" s="40" t="s">
        <v>450</v>
      </c>
      <c r="C31" s="103" t="s">
        <v>347</v>
      </c>
      <c r="D31" s="16">
        <v>85000</v>
      </c>
      <c r="E31" s="2" t="s">
        <v>51</v>
      </c>
      <c r="F31" s="2" t="s">
        <v>104</v>
      </c>
      <c r="G31" s="2"/>
      <c r="H31" s="2"/>
      <c r="I31" s="2"/>
      <c r="J31" s="2"/>
      <c r="K31" s="2"/>
      <c r="L31" s="2"/>
      <c r="M31" s="227"/>
      <c r="N31" s="2"/>
      <c r="O31" s="2"/>
      <c r="P31" s="2"/>
      <c r="Q31" s="2"/>
      <c r="R31" s="2"/>
    </row>
    <row r="32" spans="1:18" s="226" customFormat="1" x14ac:dyDescent="0.35">
      <c r="A32" s="228"/>
      <c r="B32" s="41" t="s">
        <v>451</v>
      </c>
      <c r="C32" s="6" t="s">
        <v>452</v>
      </c>
      <c r="D32" s="6"/>
      <c r="E32" s="6" t="s">
        <v>45</v>
      </c>
      <c r="F32" s="6"/>
      <c r="G32" s="6"/>
      <c r="H32" s="6"/>
      <c r="I32" s="6"/>
      <c r="J32" s="6"/>
      <c r="K32" s="6"/>
      <c r="L32" s="6"/>
      <c r="M32" s="225"/>
      <c r="N32" s="6"/>
      <c r="O32" s="6"/>
      <c r="P32" s="6"/>
      <c r="Q32" s="6"/>
      <c r="R32" s="6"/>
    </row>
    <row r="33" spans="1:18" s="226" customFormat="1" x14ac:dyDescent="0.35">
      <c r="A33" s="228"/>
      <c r="B33" s="41"/>
      <c r="C33" s="6" t="s">
        <v>453</v>
      </c>
      <c r="D33" s="6"/>
      <c r="E33" s="6"/>
      <c r="F33" s="6"/>
      <c r="G33" s="6"/>
      <c r="H33" s="6"/>
      <c r="I33" s="6"/>
      <c r="J33" s="6"/>
      <c r="K33" s="6"/>
      <c r="L33" s="6"/>
      <c r="M33" s="225"/>
      <c r="N33" s="6"/>
      <c r="O33" s="6"/>
      <c r="P33" s="6"/>
      <c r="Q33" s="6"/>
      <c r="R33" s="6"/>
    </row>
    <row r="34" spans="1:18" s="226" customFormat="1" x14ac:dyDescent="0.35">
      <c r="A34" s="228"/>
      <c r="B34" s="41"/>
      <c r="C34" s="6" t="s">
        <v>346</v>
      </c>
      <c r="D34" s="6"/>
      <c r="E34" s="6"/>
      <c r="F34" s="6"/>
      <c r="G34" s="6"/>
      <c r="H34" s="6"/>
      <c r="I34" s="6"/>
      <c r="J34" s="6"/>
      <c r="K34" s="6"/>
      <c r="L34" s="6"/>
      <c r="M34" s="225"/>
      <c r="N34" s="6"/>
      <c r="O34" s="6"/>
      <c r="P34" s="6"/>
      <c r="Q34" s="6"/>
      <c r="R34" s="6"/>
    </row>
    <row r="35" spans="1:18" s="226" customFormat="1" x14ac:dyDescent="0.35">
      <c r="A35" s="228"/>
      <c r="B35" s="41"/>
      <c r="C35" s="6" t="s">
        <v>345</v>
      </c>
      <c r="D35" s="6"/>
      <c r="E35" s="6"/>
      <c r="F35" s="6"/>
      <c r="G35" s="6"/>
      <c r="H35" s="6"/>
      <c r="I35" s="6"/>
      <c r="J35" s="6"/>
      <c r="K35" s="6"/>
      <c r="L35" s="6"/>
      <c r="M35" s="225"/>
      <c r="N35" s="6"/>
      <c r="O35" s="6"/>
      <c r="P35" s="6"/>
      <c r="Q35" s="6"/>
      <c r="R35" s="6"/>
    </row>
    <row r="36" spans="1:18" s="226" customFormat="1" x14ac:dyDescent="0.35">
      <c r="A36" s="228"/>
      <c r="B36" s="41" t="s">
        <v>375</v>
      </c>
      <c r="C36" s="6" t="s">
        <v>344</v>
      </c>
      <c r="D36" s="6"/>
      <c r="E36" s="6"/>
      <c r="F36" s="6"/>
      <c r="G36" s="6"/>
      <c r="H36" s="6"/>
      <c r="I36" s="6"/>
      <c r="J36" s="6"/>
      <c r="K36" s="6"/>
      <c r="L36" s="6"/>
      <c r="M36" s="225"/>
      <c r="N36" s="6"/>
      <c r="O36" s="6"/>
      <c r="P36" s="6"/>
      <c r="Q36" s="6"/>
      <c r="R36" s="6"/>
    </row>
    <row r="37" spans="1:18" s="226" customFormat="1" x14ac:dyDescent="0.35">
      <c r="A37" s="229"/>
      <c r="B37" s="42"/>
      <c r="C37" s="7"/>
      <c r="D37" s="7"/>
      <c r="E37" s="7"/>
      <c r="F37" s="7"/>
      <c r="G37" s="7"/>
      <c r="H37" s="7"/>
      <c r="I37" s="7"/>
      <c r="J37" s="7"/>
      <c r="K37" s="7"/>
      <c r="L37" s="7"/>
      <c r="M37" s="14"/>
      <c r="N37" s="7"/>
      <c r="O37" s="7"/>
      <c r="P37" s="7"/>
      <c r="Q37" s="7"/>
      <c r="R37" s="7"/>
    </row>
    <row r="38" spans="1:18" s="52" customFormat="1" x14ac:dyDescent="0.35">
      <c r="A38" s="63">
        <v>5</v>
      </c>
      <c r="B38" s="116" t="s">
        <v>349</v>
      </c>
      <c r="C38" s="68" t="s">
        <v>351</v>
      </c>
      <c r="D38" s="96">
        <v>30000</v>
      </c>
      <c r="E38" s="68" t="s">
        <v>51</v>
      </c>
      <c r="F38" s="68" t="s">
        <v>104</v>
      </c>
      <c r="G38" s="65"/>
      <c r="H38" s="68"/>
      <c r="I38" s="65"/>
      <c r="J38" s="68"/>
      <c r="K38" s="65"/>
      <c r="L38" s="68"/>
      <c r="M38" s="65"/>
      <c r="N38" s="68"/>
      <c r="O38" s="65"/>
      <c r="P38" s="68"/>
      <c r="Q38" s="65"/>
      <c r="R38" s="68"/>
    </row>
    <row r="39" spans="1:18" s="52" customFormat="1" x14ac:dyDescent="0.35">
      <c r="A39" s="63"/>
      <c r="B39" s="71"/>
      <c r="C39" s="69" t="s">
        <v>350</v>
      </c>
      <c r="D39" s="74"/>
      <c r="E39" s="69" t="s">
        <v>45</v>
      </c>
      <c r="F39" s="69"/>
      <c r="G39" s="112"/>
      <c r="H39" s="69"/>
      <c r="I39" s="112"/>
      <c r="J39" s="69"/>
      <c r="K39" s="112"/>
      <c r="L39" s="69"/>
      <c r="M39" s="112"/>
      <c r="N39" s="69"/>
      <c r="O39" s="112"/>
      <c r="P39" s="69"/>
      <c r="Q39" s="112"/>
      <c r="R39" s="69"/>
    </row>
    <row r="40" spans="1:18" s="52" customFormat="1" x14ac:dyDescent="0.35">
      <c r="A40" s="63"/>
      <c r="B40" s="112"/>
      <c r="C40" s="69" t="s">
        <v>352</v>
      </c>
      <c r="D40" s="74"/>
      <c r="E40" s="71"/>
      <c r="F40" s="69"/>
      <c r="G40" s="112"/>
      <c r="H40" s="69"/>
      <c r="I40" s="112"/>
      <c r="J40" s="69"/>
      <c r="K40" s="112"/>
      <c r="L40" s="69"/>
      <c r="M40" s="112"/>
      <c r="N40" s="69"/>
      <c r="O40" s="112"/>
      <c r="P40" s="69"/>
      <c r="Q40" s="112"/>
      <c r="R40" s="69"/>
    </row>
    <row r="41" spans="1:18" s="52" customFormat="1" x14ac:dyDescent="0.35">
      <c r="A41" s="63"/>
      <c r="B41" s="112" t="s">
        <v>303</v>
      </c>
      <c r="C41" s="69" t="s">
        <v>353</v>
      </c>
      <c r="D41" s="74"/>
      <c r="E41" s="71"/>
      <c r="F41" s="69"/>
      <c r="G41" s="112"/>
      <c r="H41" s="69"/>
      <c r="I41" s="112"/>
      <c r="J41" s="69"/>
      <c r="K41" s="112"/>
      <c r="L41" s="69"/>
      <c r="M41" s="112"/>
      <c r="N41" s="69"/>
      <c r="O41" s="112"/>
      <c r="P41" s="69"/>
      <c r="Q41" s="112"/>
      <c r="R41" s="69"/>
    </row>
    <row r="42" spans="1:18" s="52" customFormat="1" x14ac:dyDescent="0.35">
      <c r="A42" s="61"/>
      <c r="B42" s="117"/>
      <c r="C42" s="75"/>
      <c r="D42" s="88"/>
      <c r="E42" s="76"/>
      <c r="F42" s="75"/>
      <c r="G42" s="77"/>
      <c r="H42" s="75"/>
      <c r="I42" s="77"/>
      <c r="J42" s="75"/>
      <c r="K42" s="77"/>
      <c r="L42" s="75"/>
      <c r="M42" s="77"/>
      <c r="N42" s="75"/>
      <c r="O42" s="77"/>
      <c r="P42" s="75"/>
      <c r="Q42" s="77"/>
      <c r="R42" s="75"/>
    </row>
    <row r="43" spans="1:18" s="52" customFormat="1" x14ac:dyDescent="0.35">
      <c r="A43" s="111"/>
      <c r="B43" s="1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s="52" customFormat="1" x14ac:dyDescent="0.35">
      <c r="A44" s="111"/>
      <c r="B44" s="113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s="52" customFormat="1" x14ac:dyDescent="0.35">
      <c r="A45" s="111"/>
      <c r="B45" s="113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s="52" customFormat="1" x14ac:dyDescent="0.35">
      <c r="A46" s="111"/>
      <c r="B46" s="11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s="52" customFormat="1" x14ac:dyDescent="0.35">
      <c r="A47" s="111"/>
      <c r="B47" s="113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s="52" customFormat="1" x14ac:dyDescent="0.35">
      <c r="A48" s="111"/>
      <c r="B48" s="113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1:18" s="52" customFormat="1" x14ac:dyDescent="0.35">
      <c r="A49" s="111"/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 s="52" customFormat="1" x14ac:dyDescent="0.35">
      <c r="A50" s="111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 s="52" customFormat="1" x14ac:dyDescent="0.35">
      <c r="A51" s="111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8" s="114" customFormat="1" ht="23.25" x14ac:dyDescent="0.35">
      <c r="A52" s="428" t="s">
        <v>175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</row>
    <row r="53" spans="1:18" s="114" customFormat="1" ht="23.25" x14ac:dyDescent="0.3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1:18" s="52" customFormat="1" x14ac:dyDescent="0.35">
      <c r="A54" s="429" t="s">
        <v>14</v>
      </c>
      <c r="B54" s="429" t="s">
        <v>15</v>
      </c>
      <c r="C54" s="431" t="s">
        <v>16</v>
      </c>
      <c r="D54" s="429" t="s">
        <v>7</v>
      </c>
      <c r="E54" s="60" t="s">
        <v>17</v>
      </c>
      <c r="F54" s="431" t="s">
        <v>9</v>
      </c>
      <c r="G54" s="433" t="s">
        <v>343</v>
      </c>
      <c r="H54" s="434"/>
      <c r="I54" s="435"/>
      <c r="J54" s="434" t="s">
        <v>449</v>
      </c>
      <c r="K54" s="434"/>
      <c r="L54" s="434"/>
      <c r="M54" s="434"/>
      <c r="N54" s="434"/>
      <c r="O54" s="434"/>
      <c r="P54" s="434"/>
      <c r="Q54" s="434"/>
      <c r="R54" s="435"/>
    </row>
    <row r="55" spans="1:18" s="52" customFormat="1" x14ac:dyDescent="0.35">
      <c r="A55" s="430"/>
      <c r="B55" s="430"/>
      <c r="C55" s="432"/>
      <c r="D55" s="430"/>
      <c r="E55" s="61" t="s">
        <v>31</v>
      </c>
      <c r="F55" s="432"/>
      <c r="G55" s="62" t="s">
        <v>18</v>
      </c>
      <c r="H55" s="62" t="s">
        <v>19</v>
      </c>
      <c r="I55" s="62" t="s">
        <v>20</v>
      </c>
      <c r="J55" s="62" t="s">
        <v>21</v>
      </c>
      <c r="K55" s="62" t="s">
        <v>22</v>
      </c>
      <c r="L55" s="62" t="s">
        <v>23</v>
      </c>
      <c r="M55" s="62" t="s">
        <v>24</v>
      </c>
      <c r="N55" s="62" t="s">
        <v>25</v>
      </c>
      <c r="O55" s="62" t="s">
        <v>26</v>
      </c>
      <c r="P55" s="62" t="s">
        <v>27</v>
      </c>
      <c r="Q55" s="62" t="s">
        <v>28</v>
      </c>
      <c r="R55" s="62" t="s">
        <v>29</v>
      </c>
    </row>
    <row r="56" spans="1:18" s="52" customFormat="1" x14ac:dyDescent="0.35">
      <c r="A56" s="109">
        <v>1</v>
      </c>
      <c r="B56" s="68" t="s">
        <v>214</v>
      </c>
      <c r="C56" s="68" t="s">
        <v>103</v>
      </c>
      <c r="D56" s="96">
        <v>292200</v>
      </c>
      <c r="E56" s="82" t="s">
        <v>38</v>
      </c>
      <c r="F56" s="68" t="s">
        <v>104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s="52" customFormat="1" x14ac:dyDescent="0.35">
      <c r="A57" s="84"/>
      <c r="B57" s="69" t="s">
        <v>138</v>
      </c>
      <c r="C57" s="69" t="s">
        <v>136</v>
      </c>
      <c r="D57" s="74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s="52" customFormat="1" x14ac:dyDescent="0.35">
      <c r="A58" s="84"/>
      <c r="B58" s="99" t="s">
        <v>454</v>
      </c>
      <c r="C58" s="69" t="s">
        <v>137</v>
      </c>
      <c r="D58" s="74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s="52" customFormat="1" x14ac:dyDescent="0.35">
      <c r="A59" s="84"/>
      <c r="B59" s="79"/>
      <c r="C59" s="75"/>
      <c r="D59" s="88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18" s="52" customFormat="1" x14ac:dyDescent="0.35">
      <c r="A60" s="83">
        <v>2</v>
      </c>
      <c r="B60" s="68" t="s">
        <v>177</v>
      </c>
      <c r="C60" s="68" t="s">
        <v>87</v>
      </c>
      <c r="D60" s="96">
        <v>40000</v>
      </c>
      <c r="E60" s="234" t="s">
        <v>38</v>
      </c>
      <c r="F60" s="68" t="s">
        <v>104</v>
      </c>
      <c r="G60" s="65"/>
      <c r="H60" s="68"/>
      <c r="I60" s="65"/>
      <c r="J60" s="68"/>
      <c r="K60" s="65"/>
      <c r="L60" s="68"/>
      <c r="M60" s="65"/>
      <c r="N60" s="68"/>
      <c r="O60" s="65"/>
      <c r="P60" s="68"/>
      <c r="Q60" s="65"/>
      <c r="R60" s="68"/>
    </row>
    <row r="61" spans="1:18" s="52" customFormat="1" x14ac:dyDescent="0.35">
      <c r="A61" s="84"/>
      <c r="B61" s="69" t="s">
        <v>176</v>
      </c>
      <c r="C61" s="69" t="s">
        <v>135</v>
      </c>
      <c r="D61" s="126"/>
      <c r="E61" s="70"/>
      <c r="F61" s="69"/>
      <c r="G61" s="70"/>
      <c r="H61" s="69"/>
      <c r="I61" s="70"/>
      <c r="J61" s="69"/>
      <c r="K61" s="70"/>
      <c r="L61" s="69"/>
      <c r="M61" s="70"/>
      <c r="N61" s="69"/>
      <c r="O61" s="70"/>
      <c r="P61" s="69"/>
      <c r="Q61" s="70"/>
      <c r="R61" s="69"/>
    </row>
    <row r="62" spans="1:18" s="52" customFormat="1" x14ac:dyDescent="0.35">
      <c r="A62" s="84"/>
      <c r="B62" s="99" t="s">
        <v>454</v>
      </c>
      <c r="C62" s="69" t="s">
        <v>134</v>
      </c>
      <c r="D62" s="126"/>
      <c r="E62" s="70"/>
      <c r="F62" s="69"/>
      <c r="G62" s="70"/>
      <c r="H62" s="69"/>
      <c r="I62" s="70"/>
      <c r="J62" s="69"/>
      <c r="K62" s="70"/>
      <c r="L62" s="69"/>
      <c r="M62" s="70"/>
      <c r="N62" s="69"/>
      <c r="O62" s="70"/>
      <c r="P62" s="69"/>
      <c r="Q62" s="70"/>
      <c r="R62" s="69"/>
    </row>
    <row r="63" spans="1:18" s="52" customFormat="1" x14ac:dyDescent="0.35">
      <c r="A63" s="86"/>
      <c r="B63" s="79"/>
      <c r="C63" s="75"/>
      <c r="D63" s="88"/>
      <c r="E63" s="77"/>
      <c r="F63" s="75"/>
      <c r="G63" s="77"/>
      <c r="H63" s="75"/>
      <c r="I63" s="77"/>
      <c r="J63" s="75"/>
      <c r="K63" s="77"/>
      <c r="L63" s="75"/>
      <c r="M63" s="77"/>
      <c r="N63" s="75"/>
      <c r="O63" s="77"/>
      <c r="P63" s="75"/>
      <c r="Q63" s="77"/>
      <c r="R63" s="75"/>
    </row>
    <row r="64" spans="1:18" s="314" customFormat="1" x14ac:dyDescent="0.35">
      <c r="A64" s="310">
        <v>3</v>
      </c>
      <c r="B64" s="311" t="s">
        <v>215</v>
      </c>
      <c r="C64" s="312" t="s">
        <v>217</v>
      </c>
      <c r="D64" s="313">
        <v>20000</v>
      </c>
      <c r="E64" s="314" t="s">
        <v>107</v>
      </c>
      <c r="F64" s="315" t="s">
        <v>104</v>
      </c>
      <c r="G64" s="316"/>
      <c r="H64" s="315"/>
      <c r="I64" s="316"/>
      <c r="J64" s="315"/>
      <c r="K64" s="316"/>
      <c r="L64" s="315"/>
      <c r="M64" s="316"/>
      <c r="N64" s="315"/>
      <c r="O64" s="316"/>
      <c r="P64" s="315"/>
      <c r="Q64" s="316"/>
      <c r="R64" s="315"/>
    </row>
    <row r="65" spans="1:18" s="314" customFormat="1" x14ac:dyDescent="0.35">
      <c r="A65" s="317"/>
      <c r="B65" s="311" t="s">
        <v>216</v>
      </c>
      <c r="C65" s="314" t="s">
        <v>218</v>
      </c>
      <c r="D65" s="318"/>
      <c r="E65" s="314" t="s">
        <v>35</v>
      </c>
      <c r="F65" s="311"/>
      <c r="H65" s="311"/>
      <c r="J65" s="311"/>
      <c r="L65" s="311"/>
      <c r="N65" s="311"/>
      <c r="P65" s="311"/>
      <c r="R65" s="311"/>
    </row>
    <row r="66" spans="1:18" s="314" customFormat="1" x14ac:dyDescent="0.35">
      <c r="A66" s="317"/>
      <c r="B66" s="319" t="s">
        <v>455</v>
      </c>
      <c r="C66" s="320" t="s">
        <v>354</v>
      </c>
      <c r="D66" s="321"/>
      <c r="E66" s="320"/>
      <c r="F66" s="322"/>
      <c r="G66" s="320"/>
      <c r="H66" s="322"/>
      <c r="I66" s="320"/>
      <c r="J66" s="322"/>
      <c r="K66" s="320"/>
      <c r="L66" s="322"/>
      <c r="M66" s="320"/>
      <c r="N66" s="322"/>
      <c r="O66" s="320"/>
      <c r="P66" s="322"/>
      <c r="Q66" s="320"/>
      <c r="R66" s="322"/>
    </row>
    <row r="67" spans="1:18" s="256" customFormat="1" x14ac:dyDescent="0.35">
      <c r="A67" s="250">
        <v>4</v>
      </c>
      <c r="B67" s="2" t="s">
        <v>276</v>
      </c>
      <c r="C67" s="254" t="s">
        <v>278</v>
      </c>
      <c r="D67" s="323">
        <v>3000</v>
      </c>
      <c r="E67" s="256" t="s">
        <v>107</v>
      </c>
      <c r="F67" s="2" t="s">
        <v>104</v>
      </c>
      <c r="G67" s="254"/>
      <c r="H67" s="2"/>
      <c r="I67" s="254"/>
      <c r="J67" s="2"/>
      <c r="K67" s="254"/>
      <c r="L67" s="2"/>
      <c r="M67" s="254"/>
      <c r="N67" s="2"/>
      <c r="O67" s="254"/>
      <c r="P67" s="2"/>
      <c r="Q67" s="254"/>
      <c r="R67" s="2"/>
    </row>
    <row r="68" spans="1:18" s="256" customFormat="1" x14ac:dyDescent="0.35">
      <c r="A68" s="257"/>
      <c r="B68" s="6" t="s">
        <v>277</v>
      </c>
      <c r="C68" s="256" t="s">
        <v>279</v>
      </c>
      <c r="D68" s="6"/>
      <c r="E68" s="256" t="s">
        <v>35</v>
      </c>
      <c r="F68" s="6"/>
      <c r="H68" s="6"/>
      <c r="J68" s="6"/>
      <c r="L68" s="6"/>
      <c r="N68" s="6"/>
      <c r="P68" s="6"/>
      <c r="R68" s="6"/>
    </row>
    <row r="69" spans="1:18" s="256" customFormat="1" x14ac:dyDescent="0.35">
      <c r="A69" s="257"/>
      <c r="B69" s="29" t="s">
        <v>455</v>
      </c>
      <c r="C69" s="13"/>
      <c r="D69" s="7"/>
      <c r="E69" s="13"/>
      <c r="F69" s="7"/>
      <c r="G69" s="13"/>
      <c r="H69" s="7"/>
      <c r="I69" s="13"/>
      <c r="J69" s="7"/>
      <c r="K69" s="13"/>
      <c r="L69" s="7"/>
      <c r="M69" s="13"/>
      <c r="N69" s="7"/>
      <c r="O69" s="13"/>
      <c r="P69" s="7"/>
      <c r="Q69" s="13"/>
      <c r="R69" s="7"/>
    </row>
    <row r="70" spans="1:18" s="52" customFormat="1" x14ac:dyDescent="0.35">
      <c r="A70" s="83">
        <v>5</v>
      </c>
      <c r="B70" s="68" t="s">
        <v>280</v>
      </c>
      <c r="C70" s="65" t="s">
        <v>282</v>
      </c>
      <c r="D70" s="66">
        <v>160000</v>
      </c>
      <c r="E70" s="70" t="s">
        <v>107</v>
      </c>
      <c r="F70" s="68" t="s">
        <v>104</v>
      </c>
      <c r="G70" s="65"/>
      <c r="H70" s="68"/>
      <c r="I70" s="65"/>
      <c r="J70" s="68"/>
      <c r="K70" s="65"/>
      <c r="L70" s="68"/>
      <c r="M70" s="65"/>
      <c r="N70" s="68"/>
      <c r="O70" s="65"/>
      <c r="P70" s="68"/>
      <c r="Q70" s="65"/>
      <c r="R70" s="68"/>
    </row>
    <row r="71" spans="1:18" s="52" customFormat="1" x14ac:dyDescent="0.35">
      <c r="A71" s="84"/>
      <c r="B71" s="69" t="s">
        <v>281</v>
      </c>
      <c r="C71" s="70" t="s">
        <v>283</v>
      </c>
      <c r="D71" s="69"/>
      <c r="E71" s="70" t="s">
        <v>35</v>
      </c>
      <c r="F71" s="69"/>
      <c r="G71" s="70"/>
      <c r="H71" s="69"/>
      <c r="I71" s="70"/>
      <c r="J71" s="69"/>
      <c r="K71" s="70"/>
      <c r="L71" s="69"/>
      <c r="M71" s="70"/>
      <c r="N71" s="69"/>
      <c r="O71" s="70"/>
      <c r="P71" s="69"/>
      <c r="Q71" s="70"/>
      <c r="R71" s="69"/>
    </row>
    <row r="72" spans="1:18" s="52" customFormat="1" x14ac:dyDescent="0.35">
      <c r="A72" s="84"/>
      <c r="B72" s="69"/>
      <c r="C72" s="70" t="s">
        <v>284</v>
      </c>
      <c r="D72" s="69"/>
      <c r="E72" s="70"/>
      <c r="F72" s="69"/>
      <c r="G72" s="70"/>
      <c r="H72" s="69"/>
      <c r="I72" s="70"/>
      <c r="J72" s="69"/>
      <c r="K72" s="70"/>
      <c r="L72" s="69"/>
      <c r="M72" s="70"/>
      <c r="N72" s="69"/>
      <c r="O72" s="70"/>
      <c r="P72" s="69"/>
      <c r="Q72" s="70"/>
      <c r="R72" s="69"/>
    </row>
    <row r="73" spans="1:18" s="52" customFormat="1" x14ac:dyDescent="0.35">
      <c r="A73" s="86"/>
      <c r="B73" s="79" t="s">
        <v>456</v>
      </c>
      <c r="C73" s="75" t="s">
        <v>342</v>
      </c>
      <c r="D73" s="75"/>
      <c r="E73" s="77"/>
      <c r="F73" s="75"/>
      <c r="G73" s="77"/>
      <c r="H73" s="75"/>
      <c r="I73" s="77"/>
      <c r="J73" s="75"/>
      <c r="K73" s="77"/>
      <c r="L73" s="75"/>
      <c r="M73" s="77"/>
      <c r="N73" s="75"/>
      <c r="O73" s="77"/>
      <c r="P73" s="75"/>
      <c r="Q73" s="77"/>
      <c r="R73" s="75"/>
    </row>
    <row r="74" spans="1:18" x14ac:dyDescent="0.35">
      <c r="A74" s="80"/>
      <c r="B74" s="81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s="52" customFormat="1" x14ac:dyDescent="0.35">
      <c r="A75" s="111"/>
      <c r="B75" s="113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1:18" s="52" customFormat="1" x14ac:dyDescent="0.35">
      <c r="A76" s="111"/>
      <c r="B76" s="113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1:18" s="114" customFormat="1" ht="23.25" x14ac:dyDescent="0.35">
      <c r="A77" s="428" t="s">
        <v>355</v>
      </c>
      <c r="B77" s="428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</row>
    <row r="78" spans="1:18" s="114" customFormat="1" ht="23.25" x14ac:dyDescent="0.3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1:18" s="52" customFormat="1" x14ac:dyDescent="0.35">
      <c r="A79" s="429" t="s">
        <v>14</v>
      </c>
      <c r="B79" s="429" t="s">
        <v>15</v>
      </c>
      <c r="C79" s="431" t="s">
        <v>16</v>
      </c>
      <c r="D79" s="429" t="s">
        <v>7</v>
      </c>
      <c r="E79" s="60" t="s">
        <v>17</v>
      </c>
      <c r="F79" s="431" t="s">
        <v>9</v>
      </c>
      <c r="G79" s="433" t="s">
        <v>343</v>
      </c>
      <c r="H79" s="434"/>
      <c r="I79" s="435"/>
      <c r="J79" s="434" t="s">
        <v>449</v>
      </c>
      <c r="K79" s="434"/>
      <c r="L79" s="434"/>
      <c r="M79" s="434"/>
      <c r="N79" s="434"/>
      <c r="O79" s="434"/>
      <c r="P79" s="434"/>
      <c r="Q79" s="434"/>
      <c r="R79" s="435"/>
    </row>
    <row r="80" spans="1:18" s="52" customFormat="1" x14ac:dyDescent="0.35">
      <c r="A80" s="430"/>
      <c r="B80" s="438"/>
      <c r="C80" s="439"/>
      <c r="D80" s="430"/>
      <c r="E80" s="61" t="s">
        <v>31</v>
      </c>
      <c r="F80" s="432"/>
      <c r="G80" s="62" t="s">
        <v>18</v>
      </c>
      <c r="H80" s="62" t="s">
        <v>19</v>
      </c>
      <c r="I80" s="62" t="s">
        <v>20</v>
      </c>
      <c r="J80" s="62" t="s">
        <v>21</v>
      </c>
      <c r="K80" s="62" t="s">
        <v>22</v>
      </c>
      <c r="L80" s="62" t="s">
        <v>23</v>
      </c>
      <c r="M80" s="62" t="s">
        <v>24</v>
      </c>
      <c r="N80" s="62" t="s">
        <v>25</v>
      </c>
      <c r="O80" s="62" t="s">
        <v>26</v>
      </c>
      <c r="P80" s="62" t="s">
        <v>27</v>
      </c>
      <c r="Q80" s="62" t="s">
        <v>28</v>
      </c>
      <c r="R80" s="62" t="s">
        <v>29</v>
      </c>
    </row>
    <row r="81" spans="1:18" s="104" customFormat="1" x14ac:dyDescent="0.35">
      <c r="A81" s="107">
        <v>6</v>
      </c>
      <c r="B81" s="2" t="s">
        <v>457</v>
      </c>
      <c r="C81" s="10" t="s">
        <v>356</v>
      </c>
      <c r="D81" s="23">
        <v>15000</v>
      </c>
      <c r="E81" s="8" t="s">
        <v>56</v>
      </c>
      <c r="F81" s="2" t="s">
        <v>357</v>
      </c>
      <c r="G81" s="4"/>
      <c r="H81" s="2"/>
      <c r="I81" s="4"/>
      <c r="J81" s="2"/>
      <c r="K81" s="4"/>
      <c r="L81" s="2"/>
      <c r="M81" s="4"/>
      <c r="N81" s="2"/>
      <c r="O81" s="4"/>
      <c r="P81" s="2"/>
      <c r="Q81" s="4"/>
      <c r="R81" s="2"/>
    </row>
    <row r="82" spans="1:18" s="104" customFormat="1" x14ac:dyDescent="0.35">
      <c r="A82" s="26"/>
      <c r="B82" s="6" t="s">
        <v>458</v>
      </c>
      <c r="C82" s="11" t="s">
        <v>358</v>
      </c>
      <c r="D82" s="11"/>
      <c r="E82" s="5" t="s">
        <v>357</v>
      </c>
      <c r="F82" s="6"/>
      <c r="H82" s="6"/>
      <c r="J82" s="6"/>
      <c r="L82" s="6"/>
      <c r="N82" s="6"/>
      <c r="P82" s="6"/>
      <c r="R82" s="6"/>
    </row>
    <row r="83" spans="1:18" s="104" customFormat="1" x14ac:dyDescent="0.35">
      <c r="A83" s="26"/>
      <c r="B83" s="6" t="s">
        <v>362</v>
      </c>
      <c r="C83" s="11" t="s">
        <v>359</v>
      </c>
      <c r="D83" s="11"/>
      <c r="F83" s="6"/>
      <c r="H83" s="6"/>
      <c r="J83" s="6"/>
      <c r="L83" s="6"/>
      <c r="N83" s="6"/>
      <c r="P83" s="6"/>
      <c r="R83" s="6"/>
    </row>
    <row r="84" spans="1:18" s="104" customFormat="1" x14ac:dyDescent="0.35">
      <c r="A84" s="26"/>
      <c r="B84" s="128" t="s">
        <v>459</v>
      </c>
      <c r="C84" s="11" t="s">
        <v>360</v>
      </c>
      <c r="D84" s="11"/>
      <c r="F84" s="6"/>
      <c r="H84" s="6"/>
      <c r="J84" s="6"/>
      <c r="L84" s="6"/>
      <c r="N84" s="6"/>
      <c r="P84" s="6"/>
      <c r="R84" s="6"/>
    </row>
    <row r="85" spans="1:18" s="104" customFormat="1" x14ac:dyDescent="0.35">
      <c r="A85" s="127"/>
      <c r="B85" s="29"/>
      <c r="C85" s="11"/>
      <c r="D85" s="14"/>
      <c r="E85" s="13"/>
      <c r="F85" s="7"/>
      <c r="G85" s="13"/>
      <c r="H85" s="7"/>
      <c r="I85" s="13"/>
      <c r="J85" s="7"/>
      <c r="K85" s="13"/>
      <c r="L85" s="7"/>
      <c r="M85" s="13"/>
      <c r="N85" s="7"/>
      <c r="O85" s="13"/>
      <c r="P85" s="7"/>
      <c r="Q85" s="13"/>
      <c r="R85" s="7"/>
    </row>
    <row r="86" spans="1:18" s="104" customFormat="1" x14ac:dyDescent="0.35">
      <c r="A86" s="107">
        <v>7</v>
      </c>
      <c r="B86" s="2" t="s">
        <v>361</v>
      </c>
      <c r="C86" s="10" t="s">
        <v>356</v>
      </c>
      <c r="D86" s="23">
        <v>15000</v>
      </c>
      <c r="E86" s="8" t="s">
        <v>56</v>
      </c>
      <c r="F86" s="2" t="s">
        <v>357</v>
      </c>
      <c r="G86" s="4"/>
      <c r="H86" s="2"/>
      <c r="I86" s="4"/>
      <c r="J86" s="2"/>
      <c r="K86" s="4"/>
      <c r="L86" s="2"/>
      <c r="M86" s="4"/>
      <c r="N86" s="2"/>
      <c r="O86" s="4"/>
      <c r="P86" s="2"/>
      <c r="Q86" s="4"/>
      <c r="R86" s="2"/>
    </row>
    <row r="87" spans="1:18" s="104" customFormat="1" x14ac:dyDescent="0.35">
      <c r="A87" s="26"/>
      <c r="B87" s="6"/>
      <c r="C87" s="11" t="s">
        <v>358</v>
      </c>
      <c r="D87" s="11"/>
      <c r="E87" s="5" t="s">
        <v>357</v>
      </c>
      <c r="F87" s="6"/>
      <c r="H87" s="6"/>
      <c r="J87" s="6"/>
      <c r="L87" s="6"/>
      <c r="N87" s="6"/>
      <c r="P87" s="6"/>
      <c r="R87" s="6"/>
    </row>
    <row r="88" spans="1:18" s="104" customFormat="1" x14ac:dyDescent="0.35">
      <c r="A88" s="26"/>
      <c r="B88" s="128" t="s">
        <v>459</v>
      </c>
      <c r="C88" s="11" t="s">
        <v>363</v>
      </c>
      <c r="D88" s="11"/>
      <c r="E88" s="5"/>
      <c r="F88" s="6"/>
      <c r="H88" s="6"/>
      <c r="J88" s="6"/>
      <c r="L88" s="6"/>
      <c r="N88" s="6"/>
      <c r="P88" s="6"/>
      <c r="R88" s="6"/>
    </row>
    <row r="89" spans="1:18" s="104" customFormat="1" x14ac:dyDescent="0.35">
      <c r="A89" s="127"/>
      <c r="B89" s="29"/>
      <c r="C89" s="14"/>
      <c r="D89" s="14"/>
      <c r="E89" s="12"/>
      <c r="F89" s="7"/>
      <c r="G89" s="13"/>
      <c r="H89" s="7"/>
      <c r="I89" s="13"/>
      <c r="J89" s="7"/>
      <c r="K89" s="13"/>
      <c r="L89" s="7"/>
      <c r="M89" s="13"/>
      <c r="N89" s="7"/>
      <c r="O89" s="13"/>
      <c r="P89" s="7"/>
      <c r="Q89" s="13"/>
      <c r="R89" s="7"/>
    </row>
    <row r="90" spans="1:18" ht="24" customHeight="1" x14ac:dyDescent="0.35">
      <c r="A90" s="80"/>
      <c r="B90" s="8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s="104" customFormat="1" ht="24" customHeight="1" x14ac:dyDescent="0.35">
      <c r="A91" s="108"/>
      <c r="B91" s="8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s="104" customFormat="1" ht="24" customHeight="1" x14ac:dyDescent="0.35">
      <c r="A92" s="108"/>
      <c r="B92" s="8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s="104" customFormat="1" ht="24" customHeight="1" x14ac:dyDescent="0.35">
      <c r="A93" s="108"/>
      <c r="B93" s="8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s="104" customFormat="1" ht="24" customHeight="1" x14ac:dyDescent="0.35">
      <c r="A94" s="108"/>
      <c r="B94" s="8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1:18" s="104" customFormat="1" ht="24" customHeight="1" x14ac:dyDescent="0.35">
      <c r="A95" s="108"/>
      <c r="B95" s="8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1:18" s="104" customFormat="1" ht="24" customHeight="1" x14ac:dyDescent="0.35">
      <c r="A96" s="108"/>
      <c r="B96" s="8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1:18" s="104" customFormat="1" ht="24" customHeight="1" x14ac:dyDescent="0.35">
      <c r="A97" s="108"/>
      <c r="B97" s="8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1:18" s="104" customFormat="1" ht="24" customHeight="1" x14ac:dyDescent="0.35">
      <c r="A98" s="108"/>
      <c r="B98" s="8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</row>
    <row r="99" spans="1:18" x14ac:dyDescent="0.35">
      <c r="A99" s="427"/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</row>
    <row r="100" spans="1:18" s="21" customFormat="1" ht="23.25" x14ac:dyDescent="0.35">
      <c r="A100" s="428" t="s">
        <v>178</v>
      </c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</row>
    <row r="101" spans="1:18" s="21" customFormat="1" ht="23.25" x14ac:dyDescent="0.35">
      <c r="A101" s="119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1:18" s="52" customFormat="1" x14ac:dyDescent="0.35">
      <c r="A102" s="429" t="s">
        <v>14</v>
      </c>
      <c r="B102" s="429" t="s">
        <v>15</v>
      </c>
      <c r="C102" s="431" t="s">
        <v>16</v>
      </c>
      <c r="D102" s="429" t="s">
        <v>7</v>
      </c>
      <c r="E102" s="60" t="s">
        <v>17</v>
      </c>
      <c r="F102" s="431" t="s">
        <v>9</v>
      </c>
      <c r="G102" s="433" t="s">
        <v>343</v>
      </c>
      <c r="H102" s="434"/>
      <c r="I102" s="435"/>
      <c r="J102" s="434" t="s">
        <v>449</v>
      </c>
      <c r="K102" s="434"/>
      <c r="L102" s="434"/>
      <c r="M102" s="434"/>
      <c r="N102" s="434"/>
      <c r="O102" s="434"/>
      <c r="P102" s="434"/>
      <c r="Q102" s="434"/>
      <c r="R102" s="435"/>
    </row>
    <row r="103" spans="1:18" s="52" customFormat="1" x14ac:dyDescent="0.35">
      <c r="A103" s="430"/>
      <c r="B103" s="430"/>
      <c r="C103" s="432"/>
      <c r="D103" s="430"/>
      <c r="E103" s="61" t="s">
        <v>31</v>
      </c>
      <c r="F103" s="432"/>
      <c r="G103" s="62" t="s">
        <v>18</v>
      </c>
      <c r="H103" s="62" t="s">
        <v>19</v>
      </c>
      <c r="I103" s="62" t="s">
        <v>20</v>
      </c>
      <c r="J103" s="62" t="s">
        <v>21</v>
      </c>
      <c r="K103" s="62" t="s">
        <v>22</v>
      </c>
      <c r="L103" s="62" t="s">
        <v>23</v>
      </c>
      <c r="M103" s="62" t="s">
        <v>24</v>
      </c>
      <c r="N103" s="62" t="s">
        <v>25</v>
      </c>
      <c r="O103" s="62" t="s">
        <v>26</v>
      </c>
      <c r="P103" s="62" t="s">
        <v>27</v>
      </c>
      <c r="Q103" s="62" t="s">
        <v>28</v>
      </c>
      <c r="R103" s="62" t="s">
        <v>29</v>
      </c>
    </row>
    <row r="104" spans="1:18" s="54" customFormat="1" x14ac:dyDescent="0.35">
      <c r="A104" s="83">
        <v>1</v>
      </c>
      <c r="B104" s="68" t="s">
        <v>101</v>
      </c>
      <c r="C104" s="65" t="s">
        <v>32</v>
      </c>
      <c r="D104" s="66">
        <v>126000</v>
      </c>
      <c r="E104" s="68" t="s">
        <v>68</v>
      </c>
      <c r="F104" s="68" t="s">
        <v>104</v>
      </c>
      <c r="G104" s="65"/>
      <c r="H104" s="68"/>
      <c r="I104" s="65"/>
      <c r="J104" s="68"/>
      <c r="K104" s="65"/>
      <c r="L104" s="68"/>
      <c r="M104" s="65"/>
      <c r="N104" s="68"/>
      <c r="O104" s="65"/>
      <c r="P104" s="68"/>
      <c r="Q104" s="65"/>
      <c r="R104" s="68"/>
    </row>
    <row r="105" spans="1:18" s="54" customFormat="1" x14ac:dyDescent="0.35">
      <c r="A105" s="84"/>
      <c r="B105" s="69" t="s">
        <v>126</v>
      </c>
      <c r="C105" s="70" t="s">
        <v>33</v>
      </c>
      <c r="D105" s="69"/>
      <c r="E105" s="69" t="s">
        <v>49</v>
      </c>
      <c r="F105" s="69"/>
      <c r="G105" s="70"/>
      <c r="H105" s="69"/>
      <c r="I105" s="70"/>
      <c r="J105" s="69"/>
      <c r="K105" s="70"/>
      <c r="L105" s="69"/>
      <c r="M105" s="70"/>
      <c r="N105" s="69"/>
      <c r="O105" s="70"/>
      <c r="P105" s="69"/>
      <c r="Q105" s="70"/>
      <c r="R105" s="69"/>
    </row>
    <row r="106" spans="1:18" s="54" customFormat="1" x14ac:dyDescent="0.35">
      <c r="A106" s="84"/>
      <c r="B106" s="69"/>
      <c r="C106" s="70" t="s">
        <v>34</v>
      </c>
      <c r="D106" s="69"/>
      <c r="E106" s="69"/>
      <c r="F106" s="69"/>
      <c r="G106" s="70"/>
      <c r="H106" s="69"/>
      <c r="I106" s="70"/>
      <c r="J106" s="69"/>
      <c r="K106" s="70"/>
      <c r="L106" s="69"/>
      <c r="M106" s="70"/>
      <c r="N106" s="69"/>
      <c r="O106" s="70"/>
      <c r="P106" s="69"/>
      <c r="Q106" s="70"/>
      <c r="R106" s="69"/>
    </row>
    <row r="107" spans="1:18" s="54" customFormat="1" x14ac:dyDescent="0.35">
      <c r="A107" s="86"/>
      <c r="B107" s="79" t="s">
        <v>456</v>
      </c>
      <c r="C107" s="77" t="s">
        <v>364</v>
      </c>
      <c r="D107" s="75"/>
      <c r="E107" s="75"/>
      <c r="F107" s="75"/>
      <c r="G107" s="77"/>
      <c r="H107" s="75"/>
      <c r="I107" s="77"/>
      <c r="J107" s="75"/>
      <c r="K107" s="77"/>
      <c r="L107" s="75"/>
      <c r="M107" s="77"/>
      <c r="N107" s="75"/>
      <c r="O107" s="77"/>
      <c r="P107" s="75"/>
      <c r="Q107" s="77"/>
      <c r="R107" s="75"/>
    </row>
    <row r="108" spans="1:18" s="54" customFormat="1" x14ac:dyDescent="0.35">
      <c r="A108" s="230">
        <v>2</v>
      </c>
      <c r="B108" s="68" t="s">
        <v>101</v>
      </c>
      <c r="C108" s="65" t="s">
        <v>32</v>
      </c>
      <c r="D108" s="66">
        <v>120000</v>
      </c>
      <c r="E108" s="68" t="s">
        <v>68</v>
      </c>
      <c r="F108" s="68" t="s">
        <v>104</v>
      </c>
      <c r="G108" s="65"/>
      <c r="H108" s="68"/>
      <c r="I108" s="65"/>
      <c r="J108" s="68"/>
      <c r="K108" s="65"/>
      <c r="L108" s="68"/>
      <c r="M108" s="65"/>
      <c r="N108" s="68"/>
      <c r="O108" s="65"/>
      <c r="P108" s="68"/>
      <c r="Q108" s="65"/>
      <c r="R108" s="68"/>
    </row>
    <row r="109" spans="1:18" s="54" customFormat="1" x14ac:dyDescent="0.35">
      <c r="A109" s="84"/>
      <c r="B109" s="69" t="s">
        <v>460</v>
      </c>
      <c r="C109" s="70" t="s">
        <v>461</v>
      </c>
      <c r="D109" s="69"/>
      <c r="E109" s="69" t="s">
        <v>49</v>
      </c>
      <c r="F109" s="69"/>
      <c r="G109" s="70"/>
      <c r="H109" s="69"/>
      <c r="I109" s="70"/>
      <c r="J109" s="69"/>
      <c r="K109" s="70"/>
      <c r="L109" s="69"/>
      <c r="M109" s="70"/>
      <c r="N109" s="69"/>
      <c r="O109" s="70"/>
      <c r="P109" s="69"/>
      <c r="Q109" s="70"/>
      <c r="R109" s="69"/>
    </row>
    <row r="110" spans="1:18" s="54" customFormat="1" x14ac:dyDescent="0.35">
      <c r="A110" s="84"/>
      <c r="B110" s="69"/>
      <c r="C110" s="70" t="s">
        <v>462</v>
      </c>
      <c r="D110" s="69"/>
      <c r="E110" s="69"/>
      <c r="F110" s="69"/>
      <c r="G110" s="70"/>
      <c r="H110" s="69"/>
      <c r="I110" s="70"/>
      <c r="J110" s="69"/>
      <c r="K110" s="70"/>
      <c r="L110" s="69"/>
      <c r="M110" s="70"/>
      <c r="N110" s="69"/>
      <c r="O110" s="70"/>
      <c r="P110" s="69"/>
      <c r="Q110" s="70"/>
      <c r="R110" s="69"/>
    </row>
    <row r="111" spans="1:18" s="54" customFormat="1" x14ac:dyDescent="0.35">
      <c r="A111" s="86"/>
      <c r="B111" s="79" t="s">
        <v>456</v>
      </c>
      <c r="C111" s="77" t="s">
        <v>463</v>
      </c>
      <c r="D111" s="75"/>
      <c r="E111" s="75"/>
      <c r="F111" s="75"/>
      <c r="G111" s="77"/>
      <c r="H111" s="75"/>
      <c r="I111" s="77"/>
      <c r="J111" s="75"/>
      <c r="K111" s="77"/>
      <c r="L111" s="75"/>
      <c r="M111" s="77"/>
      <c r="N111" s="75"/>
      <c r="O111" s="77"/>
      <c r="P111" s="75"/>
      <c r="Q111" s="77"/>
      <c r="R111" s="75"/>
    </row>
    <row r="112" spans="1:18" s="54" customFormat="1" x14ac:dyDescent="0.35">
      <c r="A112" s="83">
        <v>3</v>
      </c>
      <c r="B112" s="68" t="s">
        <v>220</v>
      </c>
      <c r="C112" s="65" t="s">
        <v>221</v>
      </c>
      <c r="D112" s="66">
        <v>20000</v>
      </c>
      <c r="E112" s="68" t="s">
        <v>68</v>
      </c>
      <c r="F112" s="68" t="s">
        <v>104</v>
      </c>
      <c r="G112" s="65"/>
      <c r="H112" s="68"/>
      <c r="I112" s="65"/>
      <c r="J112" s="68"/>
      <c r="K112" s="65"/>
      <c r="L112" s="68"/>
      <c r="M112" s="65"/>
      <c r="N112" s="68"/>
      <c r="O112" s="65"/>
      <c r="P112" s="68"/>
      <c r="Q112" s="65"/>
      <c r="R112" s="68"/>
    </row>
    <row r="113" spans="1:18" s="54" customFormat="1" x14ac:dyDescent="0.35">
      <c r="A113" s="84"/>
      <c r="B113" s="69" t="s">
        <v>219</v>
      </c>
      <c r="C113" s="70" t="s">
        <v>222</v>
      </c>
      <c r="D113" s="69"/>
      <c r="E113" s="69" t="s">
        <v>49</v>
      </c>
      <c r="F113" s="69"/>
      <c r="G113" s="70"/>
      <c r="H113" s="69"/>
      <c r="I113" s="70"/>
      <c r="J113" s="69"/>
      <c r="K113" s="70"/>
      <c r="L113" s="69"/>
      <c r="M113" s="70"/>
      <c r="N113" s="69"/>
      <c r="O113" s="70"/>
      <c r="P113" s="69"/>
      <c r="Q113" s="70"/>
      <c r="R113" s="69"/>
    </row>
    <row r="114" spans="1:18" s="54" customFormat="1" x14ac:dyDescent="0.35">
      <c r="A114" s="84"/>
      <c r="B114" s="69"/>
      <c r="C114" s="70" t="s">
        <v>223</v>
      </c>
      <c r="D114" s="69"/>
      <c r="E114" s="69"/>
      <c r="F114" s="69"/>
      <c r="G114" s="70"/>
      <c r="H114" s="69"/>
      <c r="I114" s="70"/>
      <c r="J114" s="69"/>
      <c r="K114" s="70"/>
      <c r="L114" s="69"/>
      <c r="M114" s="70"/>
      <c r="N114" s="69"/>
      <c r="O114" s="70"/>
      <c r="P114" s="69"/>
      <c r="Q114" s="70"/>
      <c r="R114" s="69"/>
    </row>
    <row r="115" spans="1:18" s="54" customFormat="1" x14ac:dyDescent="0.35">
      <c r="A115" s="86"/>
      <c r="B115" s="79" t="s">
        <v>464</v>
      </c>
      <c r="C115" s="77" t="s">
        <v>224</v>
      </c>
      <c r="D115" s="75"/>
      <c r="E115" s="75"/>
      <c r="F115" s="75"/>
      <c r="G115" s="77"/>
      <c r="H115" s="75"/>
      <c r="I115" s="77"/>
      <c r="J115" s="75"/>
      <c r="K115" s="77"/>
      <c r="L115" s="75"/>
      <c r="M115" s="77"/>
      <c r="N115" s="75"/>
      <c r="O115" s="77"/>
      <c r="P115" s="75"/>
      <c r="Q115" s="77"/>
      <c r="R115" s="75"/>
    </row>
    <row r="116" spans="1:18" s="104" customFormat="1" x14ac:dyDescent="0.35">
      <c r="A116" s="123">
        <v>4</v>
      </c>
      <c r="B116" s="2" t="s">
        <v>368</v>
      </c>
      <c r="C116" s="4" t="s">
        <v>285</v>
      </c>
      <c r="D116" s="16">
        <v>80000</v>
      </c>
      <c r="E116" s="2" t="s">
        <v>68</v>
      </c>
      <c r="F116" s="2" t="s">
        <v>104</v>
      </c>
      <c r="G116" s="4"/>
      <c r="H116" s="2"/>
      <c r="I116" s="4"/>
      <c r="J116" s="2"/>
      <c r="K116" s="4"/>
      <c r="L116" s="2"/>
      <c r="M116" s="4"/>
      <c r="N116" s="2"/>
      <c r="O116" s="4"/>
      <c r="P116" s="2"/>
      <c r="Q116" s="4"/>
      <c r="R116" s="2"/>
    </row>
    <row r="117" spans="1:18" s="104" customFormat="1" x14ac:dyDescent="0.35">
      <c r="A117" s="26"/>
      <c r="B117" s="6" t="s">
        <v>369</v>
      </c>
      <c r="C117" s="104" t="s">
        <v>371</v>
      </c>
      <c r="D117" s="6"/>
      <c r="E117" s="6" t="s">
        <v>49</v>
      </c>
      <c r="F117" s="6"/>
      <c r="H117" s="6"/>
      <c r="J117" s="6"/>
      <c r="L117" s="6"/>
      <c r="N117" s="6"/>
      <c r="P117" s="6"/>
      <c r="R117" s="6"/>
    </row>
    <row r="118" spans="1:18" s="104" customFormat="1" x14ac:dyDescent="0.35">
      <c r="A118" s="26"/>
      <c r="B118" s="6" t="s">
        <v>370</v>
      </c>
      <c r="C118" s="104" t="s">
        <v>372</v>
      </c>
      <c r="D118" s="6"/>
      <c r="E118" s="6"/>
      <c r="F118" s="6"/>
      <c r="H118" s="6"/>
      <c r="J118" s="6"/>
      <c r="L118" s="6"/>
      <c r="N118" s="6"/>
      <c r="P118" s="6"/>
      <c r="R118" s="6"/>
    </row>
    <row r="119" spans="1:18" s="54" customFormat="1" x14ac:dyDescent="0.35">
      <c r="A119" s="86"/>
      <c r="B119" s="79" t="s">
        <v>464</v>
      </c>
      <c r="C119" s="77" t="s">
        <v>286</v>
      </c>
      <c r="D119" s="75"/>
      <c r="E119" s="75"/>
      <c r="F119" s="75"/>
      <c r="G119" s="77"/>
      <c r="H119" s="75"/>
      <c r="I119" s="77"/>
      <c r="J119" s="75"/>
      <c r="K119" s="77"/>
      <c r="L119" s="75"/>
      <c r="M119" s="77"/>
      <c r="N119" s="75"/>
      <c r="O119" s="77"/>
      <c r="P119" s="75"/>
      <c r="Q119" s="77"/>
      <c r="R119" s="75"/>
    </row>
    <row r="120" spans="1:18" s="256" customFormat="1" x14ac:dyDescent="0.35">
      <c r="A120" s="250">
        <v>5</v>
      </c>
      <c r="B120" s="2" t="s">
        <v>365</v>
      </c>
      <c r="C120" s="30" t="s">
        <v>367</v>
      </c>
      <c r="D120" s="16">
        <v>45000</v>
      </c>
      <c r="E120" s="179" t="s">
        <v>228</v>
      </c>
      <c r="F120" s="2" t="s">
        <v>104</v>
      </c>
      <c r="G120" s="2"/>
      <c r="H120" s="254"/>
      <c r="I120" s="2"/>
      <c r="J120" s="254"/>
      <c r="K120" s="2"/>
      <c r="L120" s="254"/>
      <c r="M120" s="2"/>
      <c r="N120" s="254"/>
      <c r="O120" s="2"/>
      <c r="P120" s="254"/>
      <c r="Q120" s="2"/>
      <c r="R120" s="255"/>
    </row>
    <row r="121" spans="1:18" s="256" customFormat="1" x14ac:dyDescent="0.35">
      <c r="A121" s="253"/>
      <c r="B121" s="6" t="s">
        <v>366</v>
      </c>
      <c r="C121" s="256" t="s">
        <v>226</v>
      </c>
      <c r="D121" s="6"/>
      <c r="E121" s="6" t="s">
        <v>49</v>
      </c>
      <c r="F121" s="6"/>
      <c r="G121" s="6"/>
      <c r="I121" s="6"/>
      <c r="K121" s="6"/>
      <c r="M121" s="6"/>
      <c r="O121" s="6"/>
      <c r="Q121" s="6"/>
      <c r="R121" s="258"/>
    </row>
    <row r="122" spans="1:18" s="256" customFormat="1" x14ac:dyDescent="0.35">
      <c r="A122" s="127"/>
      <c r="B122" s="29" t="s">
        <v>464</v>
      </c>
      <c r="C122" s="13" t="s">
        <v>227</v>
      </c>
      <c r="D122" s="7"/>
      <c r="E122" s="7"/>
      <c r="F122" s="13"/>
      <c r="G122" s="7"/>
      <c r="H122" s="13"/>
      <c r="I122" s="7"/>
      <c r="J122" s="13"/>
      <c r="K122" s="7"/>
      <c r="L122" s="13"/>
      <c r="M122" s="7"/>
      <c r="N122" s="13"/>
      <c r="O122" s="7"/>
      <c r="P122" s="13"/>
      <c r="Q122" s="7"/>
      <c r="R122" s="14"/>
    </row>
    <row r="123" spans="1:18" s="172" customFormat="1" x14ac:dyDescent="0.35">
      <c r="A123" s="232"/>
      <c r="B123" s="241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</row>
    <row r="124" spans="1:18" x14ac:dyDescent="0.35">
      <c r="A124" s="427"/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</row>
    <row r="125" spans="1:18" s="58" customFormat="1" ht="23.25" x14ac:dyDescent="0.35">
      <c r="A125" s="428" t="s">
        <v>179</v>
      </c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</row>
    <row r="126" spans="1:18" s="58" customFormat="1" x14ac:dyDescent="0.3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1:18" s="28" customFormat="1" x14ac:dyDescent="0.35">
      <c r="A127" s="429" t="s">
        <v>14</v>
      </c>
      <c r="B127" s="429" t="s">
        <v>15</v>
      </c>
      <c r="C127" s="431" t="s">
        <v>16</v>
      </c>
      <c r="D127" s="429" t="s">
        <v>7</v>
      </c>
      <c r="E127" s="60" t="s">
        <v>17</v>
      </c>
      <c r="F127" s="431" t="s">
        <v>9</v>
      </c>
      <c r="G127" s="433" t="s">
        <v>343</v>
      </c>
      <c r="H127" s="434"/>
      <c r="I127" s="435"/>
      <c r="J127" s="434" t="s">
        <v>449</v>
      </c>
      <c r="K127" s="434"/>
      <c r="L127" s="434"/>
      <c r="M127" s="434"/>
      <c r="N127" s="434"/>
      <c r="O127" s="434"/>
      <c r="P127" s="434"/>
      <c r="Q127" s="434"/>
      <c r="R127" s="435"/>
    </row>
    <row r="128" spans="1:18" s="28" customFormat="1" x14ac:dyDescent="0.35">
      <c r="A128" s="430"/>
      <c r="B128" s="430"/>
      <c r="C128" s="432"/>
      <c r="D128" s="430"/>
      <c r="E128" s="61" t="s">
        <v>31</v>
      </c>
      <c r="F128" s="432"/>
      <c r="G128" s="62" t="s">
        <v>18</v>
      </c>
      <c r="H128" s="62" t="s">
        <v>19</v>
      </c>
      <c r="I128" s="62" t="s">
        <v>20</v>
      </c>
      <c r="J128" s="62" t="s">
        <v>21</v>
      </c>
      <c r="K128" s="62" t="s">
        <v>22</v>
      </c>
      <c r="L128" s="62" t="s">
        <v>23</v>
      </c>
      <c r="M128" s="62" t="s">
        <v>24</v>
      </c>
      <c r="N128" s="62" t="s">
        <v>25</v>
      </c>
      <c r="O128" s="62" t="s">
        <v>26</v>
      </c>
      <c r="P128" s="62" t="s">
        <v>27</v>
      </c>
      <c r="Q128" s="62" t="s">
        <v>28</v>
      </c>
      <c r="R128" s="62" t="s">
        <v>29</v>
      </c>
    </row>
    <row r="129" spans="1:18" s="28" customFormat="1" x14ac:dyDescent="0.35">
      <c r="A129" s="83">
        <v>1</v>
      </c>
      <c r="B129" s="68" t="s">
        <v>225</v>
      </c>
      <c r="C129" s="65" t="s">
        <v>287</v>
      </c>
      <c r="D129" s="66">
        <v>20000</v>
      </c>
      <c r="E129" s="89" t="s">
        <v>56</v>
      </c>
      <c r="F129" s="68" t="s">
        <v>104</v>
      </c>
      <c r="G129" s="68"/>
      <c r="H129" s="65"/>
      <c r="I129" s="68"/>
      <c r="J129" s="65"/>
      <c r="K129" s="68"/>
      <c r="L129" s="65"/>
      <c r="M129" s="68"/>
      <c r="N129" s="65"/>
      <c r="O129" s="68"/>
      <c r="P129" s="65"/>
      <c r="Q129" s="68"/>
      <c r="R129" s="73"/>
    </row>
    <row r="130" spans="1:18" s="28" customFormat="1" x14ac:dyDescent="0.35">
      <c r="A130" s="84"/>
      <c r="B130" s="69" t="s">
        <v>61</v>
      </c>
      <c r="C130" s="70" t="s">
        <v>288</v>
      </c>
      <c r="D130" s="69"/>
      <c r="E130" s="90" t="s">
        <v>38</v>
      </c>
      <c r="F130" s="69"/>
      <c r="G130" s="69"/>
      <c r="H130" s="70"/>
      <c r="I130" s="69"/>
      <c r="J130" s="70"/>
      <c r="K130" s="69"/>
      <c r="L130" s="70"/>
      <c r="M130" s="69"/>
      <c r="N130" s="70"/>
      <c r="O130" s="69"/>
      <c r="P130" s="70"/>
      <c r="Q130" s="69"/>
      <c r="R130" s="74"/>
    </row>
    <row r="131" spans="1:18" s="28" customFormat="1" x14ac:dyDescent="0.35">
      <c r="A131" s="86"/>
      <c r="B131" s="79" t="s">
        <v>465</v>
      </c>
      <c r="C131" s="77" t="s">
        <v>289</v>
      </c>
      <c r="D131" s="75"/>
      <c r="E131" s="75"/>
      <c r="F131" s="77"/>
      <c r="G131" s="75"/>
      <c r="H131" s="77"/>
      <c r="I131" s="75"/>
      <c r="J131" s="77"/>
      <c r="K131" s="75"/>
      <c r="L131" s="77"/>
      <c r="M131" s="75"/>
      <c r="N131" s="77"/>
      <c r="O131" s="75"/>
      <c r="P131" s="77"/>
      <c r="Q131" s="75"/>
      <c r="R131" s="88"/>
    </row>
    <row r="132" spans="1:18" s="28" customFormat="1" x14ac:dyDescent="0.35">
      <c r="A132" s="83">
        <v>2</v>
      </c>
      <c r="B132" s="68" t="s">
        <v>290</v>
      </c>
      <c r="C132" s="65" t="s">
        <v>292</v>
      </c>
      <c r="D132" s="66">
        <v>20000</v>
      </c>
      <c r="E132" s="91" t="s">
        <v>56</v>
      </c>
      <c r="F132" s="68" t="s">
        <v>104</v>
      </c>
      <c r="G132" s="68"/>
      <c r="H132" s="65"/>
      <c r="I132" s="68"/>
      <c r="J132" s="65"/>
      <c r="K132" s="68"/>
      <c r="L132" s="65"/>
      <c r="M132" s="68"/>
      <c r="N132" s="65"/>
      <c r="O132" s="68"/>
      <c r="P132" s="65"/>
      <c r="Q132" s="68"/>
      <c r="R132" s="73"/>
    </row>
    <row r="133" spans="1:18" s="28" customFormat="1" x14ac:dyDescent="0.35">
      <c r="A133" s="84"/>
      <c r="B133" s="69" t="s">
        <v>291</v>
      </c>
      <c r="C133" s="70" t="s">
        <v>230</v>
      </c>
      <c r="D133" s="69"/>
      <c r="E133" s="92" t="s">
        <v>38</v>
      </c>
      <c r="F133" s="69"/>
      <c r="G133" s="69"/>
      <c r="H133" s="70"/>
      <c r="I133" s="69"/>
      <c r="J133" s="70"/>
      <c r="K133" s="69"/>
      <c r="L133" s="70"/>
      <c r="M133" s="69"/>
      <c r="N133" s="70"/>
      <c r="O133" s="69"/>
      <c r="P133" s="70"/>
      <c r="Q133" s="69"/>
      <c r="R133" s="74"/>
    </row>
    <row r="134" spans="1:18" s="28" customFormat="1" x14ac:dyDescent="0.35">
      <c r="A134" s="86"/>
      <c r="B134" s="79" t="s">
        <v>465</v>
      </c>
      <c r="C134" s="77" t="s">
        <v>231</v>
      </c>
      <c r="D134" s="75"/>
      <c r="E134" s="75"/>
      <c r="F134" s="77"/>
      <c r="G134" s="75"/>
      <c r="H134" s="77"/>
      <c r="I134" s="75"/>
      <c r="J134" s="77"/>
      <c r="K134" s="75"/>
      <c r="L134" s="77"/>
      <c r="M134" s="75"/>
      <c r="N134" s="77"/>
      <c r="O134" s="75"/>
      <c r="P134" s="77"/>
      <c r="Q134" s="75"/>
      <c r="R134" s="88"/>
    </row>
    <row r="135" spans="1:18" s="28" customFormat="1" x14ac:dyDescent="0.35">
      <c r="A135" s="120">
        <v>3</v>
      </c>
      <c r="B135" s="68" t="s">
        <v>293</v>
      </c>
      <c r="C135" s="65" t="s">
        <v>232</v>
      </c>
      <c r="D135" s="132">
        <v>30000</v>
      </c>
      <c r="E135" s="87" t="s">
        <v>56</v>
      </c>
      <c r="F135" s="68" t="s">
        <v>57</v>
      </c>
      <c r="G135" s="65"/>
      <c r="H135" s="68"/>
      <c r="I135" s="65"/>
      <c r="J135" s="68"/>
      <c r="K135" s="65"/>
      <c r="L135" s="68"/>
      <c r="M135" s="65"/>
      <c r="N135" s="68"/>
      <c r="O135" s="65"/>
      <c r="P135" s="68"/>
      <c r="Q135" s="65"/>
      <c r="R135" s="68"/>
    </row>
    <row r="136" spans="1:18" s="28" customFormat="1" x14ac:dyDescent="0.35">
      <c r="A136" s="84"/>
      <c r="B136" s="69" t="s">
        <v>294</v>
      </c>
      <c r="C136" s="70" t="s">
        <v>296</v>
      </c>
      <c r="D136" s="93"/>
      <c r="E136" s="92" t="s">
        <v>38</v>
      </c>
      <c r="F136" s="69"/>
      <c r="G136" s="70"/>
      <c r="H136" s="69"/>
      <c r="I136" s="70"/>
      <c r="J136" s="69"/>
      <c r="K136" s="70"/>
      <c r="L136" s="69"/>
      <c r="M136" s="70"/>
      <c r="N136" s="69"/>
      <c r="O136" s="70"/>
      <c r="P136" s="69"/>
      <c r="Q136" s="70"/>
      <c r="R136" s="69"/>
    </row>
    <row r="137" spans="1:18" s="28" customFormat="1" x14ac:dyDescent="0.35">
      <c r="A137" s="84"/>
      <c r="B137" s="69"/>
      <c r="C137" s="70" t="s">
        <v>295</v>
      </c>
      <c r="D137" s="93"/>
      <c r="E137" s="63"/>
      <c r="F137" s="69"/>
      <c r="G137" s="70"/>
      <c r="H137" s="69"/>
      <c r="I137" s="70"/>
      <c r="J137" s="69"/>
      <c r="K137" s="70"/>
      <c r="L137" s="69"/>
      <c r="M137" s="70"/>
      <c r="N137" s="69"/>
      <c r="O137" s="70"/>
      <c r="P137" s="69"/>
      <c r="Q137" s="70"/>
      <c r="R137" s="69"/>
    </row>
    <row r="138" spans="1:18" s="28" customFormat="1" x14ac:dyDescent="0.35">
      <c r="A138" s="71"/>
      <c r="B138" s="79" t="s">
        <v>466</v>
      </c>
      <c r="C138" s="70"/>
      <c r="D138" s="69"/>
      <c r="E138" s="75"/>
      <c r="F138" s="69"/>
      <c r="G138" s="70"/>
      <c r="H138" s="69"/>
      <c r="I138" s="70"/>
      <c r="J138" s="69"/>
      <c r="K138" s="70"/>
      <c r="L138" s="69"/>
      <c r="M138" s="70"/>
      <c r="N138" s="69"/>
      <c r="O138" s="70"/>
      <c r="P138" s="69"/>
      <c r="Q138" s="70"/>
      <c r="R138" s="69"/>
    </row>
    <row r="139" spans="1:18" s="172" customFormat="1" x14ac:dyDescent="0.35">
      <c r="A139" s="230">
        <v>4</v>
      </c>
      <c r="B139" s="78" t="s">
        <v>237</v>
      </c>
      <c r="C139" s="65" t="s">
        <v>181</v>
      </c>
      <c r="D139" s="94">
        <v>15000</v>
      </c>
      <c r="E139" s="68" t="s">
        <v>467</v>
      </c>
      <c r="F139" s="73" t="s">
        <v>104</v>
      </c>
      <c r="G139" s="68"/>
      <c r="H139" s="65"/>
      <c r="I139" s="68"/>
      <c r="J139" s="65"/>
      <c r="K139" s="68"/>
      <c r="L139" s="65"/>
      <c r="M139" s="68"/>
      <c r="N139" s="65"/>
      <c r="O139" s="68"/>
      <c r="P139" s="65"/>
      <c r="Q139" s="68"/>
      <c r="R139" s="73"/>
    </row>
    <row r="140" spans="1:18" s="172" customFormat="1" x14ac:dyDescent="0.35">
      <c r="A140" s="71"/>
      <c r="B140" s="69" t="s">
        <v>180</v>
      </c>
      <c r="C140" s="70" t="s">
        <v>182</v>
      </c>
      <c r="D140" s="69"/>
      <c r="E140" s="69" t="s">
        <v>242</v>
      </c>
      <c r="F140" s="69"/>
      <c r="G140" s="69"/>
      <c r="H140" s="70"/>
      <c r="I140" s="69"/>
      <c r="J140" s="70"/>
      <c r="K140" s="69"/>
      <c r="L140" s="70"/>
      <c r="M140" s="69"/>
      <c r="N140" s="70"/>
      <c r="O140" s="69"/>
      <c r="P140" s="70"/>
      <c r="Q140" s="69"/>
      <c r="R140" s="74"/>
    </row>
    <row r="141" spans="1:18" s="172" customFormat="1" x14ac:dyDescent="0.35">
      <c r="A141" s="71"/>
      <c r="B141" s="69" t="s">
        <v>242</v>
      </c>
      <c r="C141" s="70" t="s">
        <v>183</v>
      </c>
      <c r="D141" s="69"/>
      <c r="E141" s="69" t="s">
        <v>49</v>
      </c>
      <c r="F141" s="69"/>
      <c r="G141" s="69"/>
      <c r="H141" s="70"/>
      <c r="I141" s="69"/>
      <c r="J141" s="70"/>
      <c r="K141" s="69"/>
      <c r="L141" s="70"/>
      <c r="M141" s="69"/>
      <c r="N141" s="70"/>
      <c r="O141" s="69"/>
      <c r="P141" s="70"/>
      <c r="Q141" s="69"/>
      <c r="R141" s="74"/>
    </row>
    <row r="142" spans="1:18" s="172" customFormat="1" x14ac:dyDescent="0.35">
      <c r="A142" s="76"/>
      <c r="B142" s="95" t="s">
        <v>466</v>
      </c>
      <c r="C142" s="77" t="s">
        <v>184</v>
      </c>
      <c r="D142" s="75"/>
      <c r="E142" s="77"/>
      <c r="F142" s="75"/>
      <c r="G142" s="75"/>
      <c r="H142" s="77"/>
      <c r="I142" s="75"/>
      <c r="J142" s="77"/>
      <c r="K142" s="75"/>
      <c r="L142" s="77"/>
      <c r="M142" s="75"/>
      <c r="N142" s="77"/>
      <c r="O142" s="75"/>
      <c r="P142" s="77"/>
      <c r="Q142" s="75"/>
      <c r="R142" s="88"/>
    </row>
    <row r="143" spans="1:18" s="172" customFormat="1" x14ac:dyDescent="0.35">
      <c r="A143" s="230">
        <v>5</v>
      </c>
      <c r="B143" s="78" t="s">
        <v>237</v>
      </c>
      <c r="C143" s="65" t="s">
        <v>181</v>
      </c>
      <c r="D143" s="94">
        <v>15000</v>
      </c>
      <c r="E143" s="68" t="s">
        <v>468</v>
      </c>
      <c r="F143" s="73" t="s">
        <v>104</v>
      </c>
      <c r="G143" s="68"/>
      <c r="H143" s="65"/>
      <c r="I143" s="68"/>
      <c r="J143" s="65"/>
      <c r="K143" s="68"/>
      <c r="L143" s="65"/>
      <c r="M143" s="68"/>
      <c r="N143" s="65"/>
      <c r="O143" s="68"/>
      <c r="P143" s="65"/>
      <c r="Q143" s="68"/>
      <c r="R143" s="73"/>
    </row>
    <row r="144" spans="1:18" s="172" customFormat="1" x14ac:dyDescent="0.35">
      <c r="A144" s="71"/>
      <c r="B144" s="69" t="s">
        <v>180</v>
      </c>
      <c r="C144" s="70" t="s">
        <v>182</v>
      </c>
      <c r="D144" s="69"/>
      <c r="E144" s="69" t="s">
        <v>194</v>
      </c>
      <c r="F144" s="69"/>
      <c r="G144" s="69"/>
      <c r="H144" s="70"/>
      <c r="I144" s="69"/>
      <c r="J144" s="70"/>
      <c r="K144" s="69"/>
      <c r="L144" s="70"/>
      <c r="M144" s="69"/>
      <c r="N144" s="70"/>
      <c r="O144" s="69"/>
      <c r="P144" s="70"/>
      <c r="Q144" s="69"/>
      <c r="R144" s="74"/>
    </row>
    <row r="145" spans="1:18" s="172" customFormat="1" x14ac:dyDescent="0.35">
      <c r="A145" s="71"/>
      <c r="B145" s="69" t="s">
        <v>194</v>
      </c>
      <c r="C145" s="70" t="s">
        <v>183</v>
      </c>
      <c r="D145" s="69"/>
      <c r="E145" s="69" t="s">
        <v>49</v>
      </c>
      <c r="F145" s="69"/>
      <c r="G145" s="69"/>
      <c r="H145" s="70"/>
      <c r="I145" s="69"/>
      <c r="J145" s="70"/>
      <c r="K145" s="69"/>
      <c r="L145" s="70"/>
      <c r="M145" s="69"/>
      <c r="N145" s="70"/>
      <c r="O145" s="69"/>
      <c r="P145" s="70"/>
      <c r="Q145" s="69"/>
      <c r="R145" s="74"/>
    </row>
    <row r="146" spans="1:18" s="172" customFormat="1" x14ac:dyDescent="0.35">
      <c r="A146" s="76"/>
      <c r="B146" s="95" t="s">
        <v>466</v>
      </c>
      <c r="C146" s="77" t="s">
        <v>184</v>
      </c>
      <c r="D146" s="75"/>
      <c r="E146" s="77"/>
      <c r="F146" s="75"/>
      <c r="G146" s="75"/>
      <c r="H146" s="77"/>
      <c r="I146" s="75"/>
      <c r="J146" s="77"/>
      <c r="K146" s="75"/>
      <c r="L146" s="77"/>
      <c r="M146" s="75"/>
      <c r="N146" s="77"/>
      <c r="O146" s="75"/>
      <c r="P146" s="77"/>
      <c r="Q146" s="75"/>
      <c r="R146" s="88"/>
    </row>
    <row r="147" spans="1:18" s="118" customFormat="1" x14ac:dyDescent="0.35">
      <c r="A147" s="111"/>
      <c r="B147" s="113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1:18" s="172" customFormat="1" x14ac:dyDescent="0.35">
      <c r="A148" s="111"/>
      <c r="B148" s="113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1:18" s="28" customFormat="1" x14ac:dyDescent="0.35">
      <c r="A149" s="70"/>
      <c r="B149" s="8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x14ac:dyDescent="0.35">
      <c r="A150" s="427"/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27"/>
      <c r="P150" s="427"/>
      <c r="Q150" s="427"/>
      <c r="R150" s="427"/>
    </row>
    <row r="151" spans="1:18" s="58" customFormat="1" ht="23.25" x14ac:dyDescent="0.35">
      <c r="A151" s="428" t="s">
        <v>621</v>
      </c>
      <c r="B151" s="428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</row>
    <row r="152" spans="1:18" s="58" customFormat="1" x14ac:dyDescent="0.3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1:18" s="28" customFormat="1" x14ac:dyDescent="0.35">
      <c r="A153" s="429" t="s">
        <v>14</v>
      </c>
      <c r="B153" s="429" t="s">
        <v>15</v>
      </c>
      <c r="C153" s="431" t="s">
        <v>16</v>
      </c>
      <c r="D153" s="429" t="s">
        <v>7</v>
      </c>
      <c r="E153" s="60" t="s">
        <v>17</v>
      </c>
      <c r="F153" s="431" t="s">
        <v>9</v>
      </c>
      <c r="G153" s="433" t="s">
        <v>343</v>
      </c>
      <c r="H153" s="434"/>
      <c r="I153" s="435"/>
      <c r="J153" s="434" t="s">
        <v>449</v>
      </c>
      <c r="K153" s="434"/>
      <c r="L153" s="434"/>
      <c r="M153" s="434"/>
      <c r="N153" s="434"/>
      <c r="O153" s="434"/>
      <c r="P153" s="434"/>
      <c r="Q153" s="434"/>
      <c r="R153" s="435"/>
    </row>
    <row r="154" spans="1:18" s="28" customFormat="1" x14ac:dyDescent="0.35">
      <c r="A154" s="430"/>
      <c r="B154" s="430"/>
      <c r="C154" s="432"/>
      <c r="D154" s="430"/>
      <c r="E154" s="61" t="s">
        <v>31</v>
      </c>
      <c r="F154" s="432"/>
      <c r="G154" s="62" t="s">
        <v>18</v>
      </c>
      <c r="H154" s="62" t="s">
        <v>19</v>
      </c>
      <c r="I154" s="62" t="s">
        <v>20</v>
      </c>
      <c r="J154" s="62" t="s">
        <v>21</v>
      </c>
      <c r="K154" s="62" t="s">
        <v>22</v>
      </c>
      <c r="L154" s="62" t="s">
        <v>23</v>
      </c>
      <c r="M154" s="62" t="s">
        <v>24</v>
      </c>
      <c r="N154" s="62" t="s">
        <v>25</v>
      </c>
      <c r="O154" s="62" t="s">
        <v>26</v>
      </c>
      <c r="P154" s="62" t="s">
        <v>27</v>
      </c>
      <c r="Q154" s="62" t="s">
        <v>28</v>
      </c>
      <c r="R154" s="62" t="s">
        <v>29</v>
      </c>
    </row>
    <row r="155" spans="1:18" s="238" customFormat="1" x14ac:dyDescent="0.35">
      <c r="A155" s="235">
        <v>1</v>
      </c>
      <c r="B155" s="242" t="s">
        <v>237</v>
      </c>
      <c r="C155" s="237" t="s">
        <v>181</v>
      </c>
      <c r="D155" s="243">
        <v>15000</v>
      </c>
      <c r="E155" s="236" t="s">
        <v>409</v>
      </c>
      <c r="F155" s="244" t="s">
        <v>104</v>
      </c>
      <c r="G155" s="236"/>
      <c r="H155" s="237"/>
      <c r="I155" s="236"/>
      <c r="J155" s="237"/>
      <c r="K155" s="236"/>
      <c r="L155" s="237"/>
      <c r="M155" s="236"/>
      <c r="N155" s="237"/>
      <c r="O155" s="236"/>
      <c r="P155" s="237"/>
      <c r="Q155" s="236"/>
      <c r="R155" s="244"/>
    </row>
    <row r="156" spans="1:18" s="172" customFormat="1" x14ac:dyDescent="0.35">
      <c r="A156" s="71"/>
      <c r="B156" s="69" t="s">
        <v>180</v>
      </c>
      <c r="C156" s="70" t="s">
        <v>182</v>
      </c>
      <c r="D156" s="69"/>
      <c r="E156" s="69" t="s">
        <v>469</v>
      </c>
      <c r="F156" s="69"/>
      <c r="G156" s="69"/>
      <c r="H156" s="70"/>
      <c r="I156" s="69"/>
      <c r="J156" s="70"/>
      <c r="K156" s="69"/>
      <c r="L156" s="70"/>
      <c r="M156" s="69"/>
      <c r="N156" s="70"/>
      <c r="O156" s="69"/>
      <c r="P156" s="70"/>
      <c r="Q156" s="69"/>
      <c r="R156" s="74"/>
    </row>
    <row r="157" spans="1:18" s="172" customFormat="1" x14ac:dyDescent="0.35">
      <c r="A157" s="71"/>
      <c r="B157" s="69" t="s">
        <v>469</v>
      </c>
      <c r="C157" s="70" t="s">
        <v>183</v>
      </c>
      <c r="D157" s="69"/>
      <c r="E157" s="69" t="s">
        <v>49</v>
      </c>
      <c r="F157" s="69"/>
      <c r="G157" s="69"/>
      <c r="H157" s="70"/>
      <c r="I157" s="69"/>
      <c r="J157" s="70"/>
      <c r="K157" s="69"/>
      <c r="L157" s="70"/>
      <c r="M157" s="69"/>
      <c r="N157" s="70"/>
      <c r="O157" s="69"/>
      <c r="P157" s="70"/>
      <c r="Q157" s="69"/>
      <c r="R157" s="74"/>
    </row>
    <row r="158" spans="1:18" s="172" customFormat="1" x14ac:dyDescent="0.35">
      <c r="A158" s="76"/>
      <c r="B158" s="95" t="s">
        <v>470</v>
      </c>
      <c r="C158" s="77" t="s">
        <v>184</v>
      </c>
      <c r="D158" s="75"/>
      <c r="E158" s="77"/>
      <c r="F158" s="75"/>
      <c r="G158" s="75"/>
      <c r="H158" s="77"/>
      <c r="I158" s="75"/>
      <c r="J158" s="77"/>
      <c r="K158" s="75"/>
      <c r="L158" s="77"/>
      <c r="M158" s="75"/>
      <c r="N158" s="77"/>
      <c r="O158" s="75"/>
      <c r="P158" s="77"/>
      <c r="Q158" s="75"/>
      <c r="R158" s="88"/>
    </row>
    <row r="159" spans="1:18" s="238" customFormat="1" x14ac:dyDescent="0.35">
      <c r="A159" s="235">
        <v>2</v>
      </c>
      <c r="B159" s="242" t="s">
        <v>237</v>
      </c>
      <c r="C159" s="237" t="s">
        <v>181</v>
      </c>
      <c r="D159" s="243">
        <v>15000</v>
      </c>
      <c r="E159" s="236" t="s">
        <v>192</v>
      </c>
      <c r="F159" s="244" t="s">
        <v>104</v>
      </c>
      <c r="G159" s="236"/>
      <c r="H159" s="237"/>
      <c r="I159" s="236"/>
      <c r="J159" s="237"/>
      <c r="K159" s="236"/>
      <c r="L159" s="237"/>
      <c r="M159" s="236"/>
      <c r="N159" s="237"/>
      <c r="O159" s="236"/>
      <c r="P159" s="237"/>
      <c r="Q159" s="236"/>
      <c r="R159" s="244"/>
    </row>
    <row r="160" spans="1:18" s="172" customFormat="1" x14ac:dyDescent="0.35">
      <c r="A160" s="71"/>
      <c r="B160" s="69" t="s">
        <v>180</v>
      </c>
      <c r="C160" s="70" t="s">
        <v>182</v>
      </c>
      <c r="D160" s="69"/>
      <c r="E160" s="69" t="s">
        <v>193</v>
      </c>
      <c r="F160" s="69"/>
      <c r="G160" s="69"/>
      <c r="H160" s="70"/>
      <c r="I160" s="69"/>
      <c r="J160" s="70"/>
      <c r="K160" s="69"/>
      <c r="L160" s="70"/>
      <c r="M160" s="69"/>
      <c r="N160" s="70"/>
      <c r="O160" s="69"/>
      <c r="P160" s="70"/>
      <c r="Q160" s="69"/>
      <c r="R160" s="74"/>
    </row>
    <row r="161" spans="1:18" s="172" customFormat="1" x14ac:dyDescent="0.35">
      <c r="A161" s="71"/>
      <c r="B161" s="69" t="s">
        <v>193</v>
      </c>
      <c r="C161" s="70" t="s">
        <v>183</v>
      </c>
      <c r="D161" s="69"/>
      <c r="E161" s="69" t="s">
        <v>49</v>
      </c>
      <c r="F161" s="69"/>
      <c r="G161" s="69"/>
      <c r="H161" s="70"/>
      <c r="I161" s="69"/>
      <c r="J161" s="70"/>
      <c r="K161" s="69"/>
      <c r="L161" s="70"/>
      <c r="M161" s="69"/>
      <c r="N161" s="70"/>
      <c r="O161" s="69"/>
      <c r="P161" s="70"/>
      <c r="Q161" s="69"/>
      <c r="R161" s="74"/>
    </row>
    <row r="162" spans="1:18" s="172" customFormat="1" x14ac:dyDescent="0.35">
      <c r="A162" s="76"/>
      <c r="B162" s="95" t="s">
        <v>470</v>
      </c>
      <c r="C162" s="77" t="s">
        <v>184</v>
      </c>
      <c r="D162" s="75"/>
      <c r="E162" s="77"/>
      <c r="F162" s="75"/>
      <c r="G162" s="75"/>
      <c r="H162" s="77"/>
      <c r="I162" s="75"/>
      <c r="J162" s="77"/>
      <c r="K162" s="75"/>
      <c r="L162" s="77"/>
      <c r="M162" s="75"/>
      <c r="N162" s="77"/>
      <c r="O162" s="75"/>
      <c r="P162" s="77"/>
      <c r="Q162" s="75"/>
      <c r="R162" s="88"/>
    </row>
    <row r="163" spans="1:18" s="238" customFormat="1" x14ac:dyDescent="0.35">
      <c r="A163" s="235">
        <v>3</v>
      </c>
      <c r="B163" s="242" t="s">
        <v>237</v>
      </c>
      <c r="C163" s="237" t="s">
        <v>181</v>
      </c>
      <c r="D163" s="243">
        <v>15000</v>
      </c>
      <c r="E163" s="236" t="s">
        <v>269</v>
      </c>
      <c r="F163" s="244" t="s">
        <v>104</v>
      </c>
      <c r="G163" s="236"/>
      <c r="H163" s="237"/>
      <c r="I163" s="236"/>
      <c r="J163" s="237"/>
      <c r="K163" s="236"/>
      <c r="L163" s="237"/>
      <c r="M163" s="236"/>
      <c r="N163" s="237"/>
      <c r="O163" s="236"/>
      <c r="P163" s="237"/>
      <c r="Q163" s="236"/>
      <c r="R163" s="244"/>
    </row>
    <row r="164" spans="1:18" s="172" customFormat="1" x14ac:dyDescent="0.35">
      <c r="A164" s="71"/>
      <c r="B164" s="69" t="s">
        <v>180</v>
      </c>
      <c r="C164" s="70" t="s">
        <v>182</v>
      </c>
      <c r="D164" s="69"/>
      <c r="E164" s="69" t="s">
        <v>270</v>
      </c>
      <c r="F164" s="69"/>
      <c r="G164" s="69"/>
      <c r="H164" s="70"/>
      <c r="I164" s="69"/>
      <c r="J164" s="70"/>
      <c r="K164" s="69"/>
      <c r="L164" s="70"/>
      <c r="M164" s="69"/>
      <c r="N164" s="70"/>
      <c r="O164" s="69"/>
      <c r="P164" s="70"/>
      <c r="Q164" s="69"/>
      <c r="R164" s="74"/>
    </row>
    <row r="165" spans="1:18" s="172" customFormat="1" x14ac:dyDescent="0.35">
      <c r="A165" s="71"/>
      <c r="B165" s="69" t="s">
        <v>270</v>
      </c>
      <c r="C165" s="70" t="s">
        <v>183</v>
      </c>
      <c r="D165" s="69"/>
      <c r="E165" s="69" t="s">
        <v>49</v>
      </c>
      <c r="F165" s="69"/>
      <c r="G165" s="69"/>
      <c r="H165" s="70"/>
      <c r="I165" s="69"/>
      <c r="J165" s="70"/>
      <c r="K165" s="69"/>
      <c r="L165" s="70"/>
      <c r="M165" s="69"/>
      <c r="N165" s="70"/>
      <c r="O165" s="69"/>
      <c r="P165" s="70"/>
      <c r="Q165" s="69"/>
      <c r="R165" s="74"/>
    </row>
    <row r="166" spans="1:18" s="172" customFormat="1" x14ac:dyDescent="0.35">
      <c r="A166" s="76"/>
      <c r="B166" s="95" t="s">
        <v>470</v>
      </c>
      <c r="C166" s="77" t="s">
        <v>184</v>
      </c>
      <c r="D166" s="75"/>
      <c r="E166" s="77"/>
      <c r="F166" s="75"/>
      <c r="G166" s="75"/>
      <c r="H166" s="77"/>
      <c r="I166" s="75"/>
      <c r="J166" s="77"/>
      <c r="K166" s="75"/>
      <c r="L166" s="77"/>
      <c r="M166" s="75"/>
      <c r="N166" s="77"/>
      <c r="O166" s="75"/>
      <c r="P166" s="77"/>
      <c r="Q166" s="75"/>
      <c r="R166" s="88"/>
    </row>
    <row r="167" spans="1:18" s="238" customFormat="1" x14ac:dyDescent="0.35">
      <c r="A167" s="235">
        <v>4</v>
      </c>
      <c r="B167" s="242" t="s">
        <v>237</v>
      </c>
      <c r="C167" s="237" t="s">
        <v>181</v>
      </c>
      <c r="D167" s="243">
        <v>10000</v>
      </c>
      <c r="E167" s="236" t="s">
        <v>409</v>
      </c>
      <c r="F167" s="244" t="s">
        <v>104</v>
      </c>
      <c r="G167" s="236"/>
      <c r="H167" s="237"/>
      <c r="I167" s="236"/>
      <c r="J167" s="237"/>
      <c r="K167" s="236"/>
      <c r="L167" s="237"/>
      <c r="M167" s="236"/>
      <c r="N167" s="237"/>
      <c r="O167" s="236"/>
      <c r="P167" s="237"/>
      <c r="Q167" s="236"/>
      <c r="R167" s="244"/>
    </row>
    <row r="168" spans="1:18" s="172" customFormat="1" x14ac:dyDescent="0.35">
      <c r="A168" s="71"/>
      <c r="B168" s="69" t="s">
        <v>180</v>
      </c>
      <c r="C168" s="70" t="s">
        <v>182</v>
      </c>
      <c r="D168" s="69"/>
      <c r="E168" s="69" t="s">
        <v>411</v>
      </c>
      <c r="F168" s="69"/>
      <c r="G168" s="69"/>
      <c r="H168" s="70"/>
      <c r="I168" s="69"/>
      <c r="J168" s="70"/>
      <c r="K168" s="69"/>
      <c r="L168" s="70"/>
      <c r="M168" s="69"/>
      <c r="N168" s="70"/>
      <c r="O168" s="69"/>
      <c r="P168" s="70"/>
      <c r="Q168" s="69"/>
      <c r="R168" s="74"/>
    </row>
    <row r="169" spans="1:18" s="172" customFormat="1" x14ac:dyDescent="0.35">
      <c r="A169" s="71"/>
      <c r="B169" s="69" t="s">
        <v>411</v>
      </c>
      <c r="C169" s="70" t="s">
        <v>183</v>
      </c>
      <c r="D169" s="69"/>
      <c r="E169" s="69" t="s">
        <v>49</v>
      </c>
      <c r="F169" s="69"/>
      <c r="G169" s="69"/>
      <c r="H169" s="70"/>
      <c r="I169" s="69"/>
      <c r="J169" s="70"/>
      <c r="K169" s="69"/>
      <c r="L169" s="70"/>
      <c r="M169" s="69"/>
      <c r="N169" s="70"/>
      <c r="O169" s="69"/>
      <c r="P169" s="70"/>
      <c r="Q169" s="69"/>
      <c r="R169" s="74"/>
    </row>
    <row r="170" spans="1:18" s="172" customFormat="1" x14ac:dyDescent="0.35">
      <c r="A170" s="71"/>
      <c r="B170" s="245" t="s">
        <v>470</v>
      </c>
      <c r="C170" s="69" t="s">
        <v>184</v>
      </c>
      <c r="D170" s="74"/>
      <c r="E170" s="112"/>
      <c r="F170" s="69"/>
      <c r="G170" s="69"/>
      <c r="H170" s="70"/>
      <c r="I170" s="69"/>
      <c r="J170" s="70"/>
      <c r="K170" s="69"/>
      <c r="L170" s="70"/>
      <c r="M170" s="69"/>
      <c r="N170" s="70"/>
      <c r="O170" s="69"/>
      <c r="P170" s="70"/>
      <c r="Q170" s="69"/>
      <c r="R170" s="74"/>
    </row>
    <row r="171" spans="1:18" s="172" customFormat="1" x14ac:dyDescent="0.35">
      <c r="A171" s="76"/>
      <c r="B171" s="95"/>
      <c r="C171" s="77"/>
      <c r="D171" s="75"/>
      <c r="E171" s="77"/>
      <c r="F171" s="75"/>
      <c r="G171" s="75"/>
      <c r="H171" s="77"/>
      <c r="I171" s="75"/>
      <c r="J171" s="77"/>
      <c r="K171" s="75"/>
      <c r="L171" s="77"/>
      <c r="M171" s="75"/>
      <c r="N171" s="77"/>
      <c r="O171" s="75"/>
      <c r="P171" s="77"/>
      <c r="Q171" s="75"/>
      <c r="R171" s="88"/>
    </row>
    <row r="172" spans="1:18" s="172" customFormat="1" x14ac:dyDescent="0.35">
      <c r="A172" s="112"/>
      <c r="B172" s="247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1:18" s="172" customFormat="1" x14ac:dyDescent="0.35">
      <c r="A173" s="112"/>
      <c r="B173" s="247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1:18" s="172" customFormat="1" x14ac:dyDescent="0.35">
      <c r="A174" s="427"/>
      <c r="B174" s="427"/>
      <c r="C174" s="427"/>
      <c r="D174" s="427"/>
      <c r="E174" s="427"/>
      <c r="F174" s="427"/>
      <c r="G174" s="427"/>
      <c r="H174" s="427"/>
      <c r="I174" s="427"/>
      <c r="J174" s="427"/>
      <c r="K174" s="427"/>
      <c r="L174" s="427"/>
      <c r="M174" s="427"/>
      <c r="N174" s="427"/>
      <c r="O174" s="427"/>
      <c r="P174" s="427"/>
      <c r="Q174" s="427"/>
      <c r="R174" s="427"/>
    </row>
    <row r="175" spans="1:18" s="172" customFormat="1" ht="23.25" x14ac:dyDescent="0.35">
      <c r="A175" s="428" t="s">
        <v>229</v>
      </c>
      <c r="B175" s="428"/>
      <c r="C175" s="428"/>
      <c r="D175" s="428"/>
      <c r="E175" s="428"/>
      <c r="F175" s="428"/>
      <c r="G175" s="428"/>
      <c r="H175" s="428"/>
      <c r="I175" s="428"/>
      <c r="J175" s="428"/>
      <c r="K175" s="428"/>
      <c r="L175" s="428"/>
      <c r="M175" s="428"/>
      <c r="N175" s="428"/>
      <c r="O175" s="428"/>
      <c r="P175" s="428"/>
      <c r="Q175" s="428"/>
      <c r="R175" s="428"/>
    </row>
    <row r="176" spans="1:18" s="172" customFormat="1" x14ac:dyDescent="0.35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</row>
    <row r="177" spans="1:18" s="172" customFormat="1" x14ac:dyDescent="0.35">
      <c r="A177" s="429" t="s">
        <v>14</v>
      </c>
      <c r="B177" s="429" t="s">
        <v>15</v>
      </c>
      <c r="C177" s="431" t="s">
        <v>16</v>
      </c>
      <c r="D177" s="429" t="s">
        <v>7</v>
      </c>
      <c r="E177" s="60" t="s">
        <v>17</v>
      </c>
      <c r="F177" s="431" t="s">
        <v>9</v>
      </c>
      <c r="G177" s="433" t="s">
        <v>343</v>
      </c>
      <c r="H177" s="434"/>
      <c r="I177" s="435"/>
      <c r="J177" s="434" t="s">
        <v>449</v>
      </c>
      <c r="K177" s="434"/>
      <c r="L177" s="434"/>
      <c r="M177" s="434"/>
      <c r="N177" s="434"/>
      <c r="O177" s="434"/>
      <c r="P177" s="434"/>
      <c r="Q177" s="434"/>
      <c r="R177" s="435"/>
    </row>
    <row r="178" spans="1:18" s="172" customFormat="1" x14ac:dyDescent="0.35">
      <c r="A178" s="430"/>
      <c r="B178" s="430"/>
      <c r="C178" s="432"/>
      <c r="D178" s="430"/>
      <c r="E178" s="61" t="s">
        <v>31</v>
      </c>
      <c r="F178" s="432"/>
      <c r="G178" s="62" t="s">
        <v>18</v>
      </c>
      <c r="H178" s="62" t="s">
        <v>19</v>
      </c>
      <c r="I178" s="62" t="s">
        <v>20</v>
      </c>
      <c r="J178" s="62" t="s">
        <v>21</v>
      </c>
      <c r="K178" s="62" t="s">
        <v>22</v>
      </c>
      <c r="L178" s="62" t="s">
        <v>23</v>
      </c>
      <c r="M178" s="62" t="s">
        <v>24</v>
      </c>
      <c r="N178" s="62" t="s">
        <v>25</v>
      </c>
      <c r="O178" s="62" t="s">
        <v>26</v>
      </c>
      <c r="P178" s="62" t="s">
        <v>27</v>
      </c>
      <c r="Q178" s="62" t="s">
        <v>28</v>
      </c>
      <c r="R178" s="62" t="s">
        <v>29</v>
      </c>
    </row>
    <row r="179" spans="1:18" s="238" customFormat="1" x14ac:dyDescent="0.35">
      <c r="A179" s="235">
        <v>5</v>
      </c>
      <c r="B179" s="242" t="s">
        <v>237</v>
      </c>
      <c r="C179" s="237" t="s">
        <v>181</v>
      </c>
      <c r="D179" s="243">
        <v>10000</v>
      </c>
      <c r="E179" s="236" t="s">
        <v>473</v>
      </c>
      <c r="F179" s="244" t="s">
        <v>104</v>
      </c>
      <c r="G179" s="236"/>
      <c r="H179" s="237"/>
      <c r="I179" s="236"/>
      <c r="J179" s="237"/>
      <c r="K179" s="236"/>
      <c r="L179" s="237"/>
      <c r="M179" s="236"/>
      <c r="N179" s="237"/>
      <c r="O179" s="236"/>
      <c r="P179" s="237"/>
      <c r="Q179" s="236"/>
      <c r="R179" s="244"/>
    </row>
    <row r="180" spans="1:18" s="172" customFormat="1" x14ac:dyDescent="0.35">
      <c r="A180" s="71"/>
      <c r="B180" s="69" t="s">
        <v>180</v>
      </c>
      <c r="C180" s="70" t="s">
        <v>182</v>
      </c>
      <c r="D180" s="69"/>
      <c r="E180" s="69" t="s">
        <v>471</v>
      </c>
      <c r="F180" s="69"/>
      <c r="G180" s="69"/>
      <c r="H180" s="70"/>
      <c r="I180" s="69"/>
      <c r="J180" s="70"/>
      <c r="K180" s="69"/>
      <c r="L180" s="70"/>
      <c r="M180" s="69"/>
      <c r="N180" s="70"/>
      <c r="O180" s="69"/>
      <c r="P180" s="70"/>
      <c r="Q180" s="69"/>
      <c r="R180" s="74"/>
    </row>
    <row r="181" spans="1:18" s="172" customFormat="1" x14ac:dyDescent="0.35">
      <c r="A181" s="71"/>
      <c r="B181" s="69" t="s">
        <v>471</v>
      </c>
      <c r="C181" s="70" t="s">
        <v>183</v>
      </c>
      <c r="D181" s="69"/>
      <c r="E181" s="69" t="s">
        <v>49</v>
      </c>
      <c r="F181" s="69"/>
      <c r="G181" s="69"/>
      <c r="H181" s="70"/>
      <c r="I181" s="69"/>
      <c r="J181" s="70"/>
      <c r="K181" s="69"/>
      <c r="L181" s="70"/>
      <c r="M181" s="69"/>
      <c r="N181" s="70"/>
      <c r="O181" s="69"/>
      <c r="P181" s="70"/>
      <c r="Q181" s="69"/>
      <c r="R181" s="74"/>
    </row>
    <row r="182" spans="1:18" s="172" customFormat="1" x14ac:dyDescent="0.35">
      <c r="A182" s="71"/>
      <c r="B182" s="245" t="s">
        <v>472</v>
      </c>
      <c r="C182" s="69" t="s">
        <v>184</v>
      </c>
      <c r="D182" s="74"/>
      <c r="E182" s="112"/>
      <c r="F182" s="69"/>
      <c r="G182" s="69"/>
      <c r="H182" s="70"/>
      <c r="I182" s="69"/>
      <c r="J182" s="70"/>
      <c r="K182" s="69"/>
      <c r="L182" s="70"/>
      <c r="M182" s="69"/>
      <c r="N182" s="70"/>
      <c r="O182" s="69"/>
      <c r="P182" s="70"/>
      <c r="Q182" s="69"/>
      <c r="R182" s="74"/>
    </row>
    <row r="183" spans="1:18" s="238" customFormat="1" x14ac:dyDescent="0.35">
      <c r="A183" s="235">
        <v>6</v>
      </c>
      <c r="B183" s="242" t="s">
        <v>237</v>
      </c>
      <c r="C183" s="237" t="s">
        <v>181</v>
      </c>
      <c r="D183" s="243">
        <v>15000</v>
      </c>
      <c r="E183" s="236" t="s">
        <v>190</v>
      </c>
      <c r="F183" s="244" t="s">
        <v>104</v>
      </c>
      <c r="G183" s="236"/>
      <c r="H183" s="237"/>
      <c r="I183" s="236"/>
      <c r="J183" s="237"/>
      <c r="K183" s="236"/>
      <c r="L183" s="237"/>
      <c r="M183" s="236"/>
      <c r="N183" s="237"/>
      <c r="O183" s="236"/>
      <c r="P183" s="237"/>
      <c r="Q183" s="236"/>
      <c r="R183" s="244"/>
    </row>
    <row r="184" spans="1:18" s="172" customFormat="1" x14ac:dyDescent="0.35">
      <c r="A184" s="71"/>
      <c r="B184" s="69" t="s">
        <v>180</v>
      </c>
      <c r="C184" s="70" t="s">
        <v>182</v>
      </c>
      <c r="D184" s="69"/>
      <c r="E184" s="69" t="s">
        <v>191</v>
      </c>
      <c r="F184" s="69"/>
      <c r="G184" s="69"/>
      <c r="H184" s="70"/>
      <c r="I184" s="69"/>
      <c r="J184" s="70"/>
      <c r="K184" s="69"/>
      <c r="L184" s="70"/>
      <c r="M184" s="69"/>
      <c r="N184" s="70"/>
      <c r="O184" s="69"/>
      <c r="P184" s="70"/>
      <c r="Q184" s="69"/>
      <c r="R184" s="74"/>
    </row>
    <row r="185" spans="1:18" s="172" customFormat="1" x14ac:dyDescent="0.35">
      <c r="A185" s="71"/>
      <c r="B185" s="69" t="s">
        <v>191</v>
      </c>
      <c r="C185" s="70" t="s">
        <v>183</v>
      </c>
      <c r="D185" s="69"/>
      <c r="E185" s="69" t="s">
        <v>49</v>
      </c>
      <c r="F185" s="69"/>
      <c r="G185" s="69"/>
      <c r="H185" s="70"/>
      <c r="I185" s="69"/>
      <c r="J185" s="70"/>
      <c r="K185" s="69"/>
      <c r="L185" s="70"/>
      <c r="M185" s="69"/>
      <c r="N185" s="70"/>
      <c r="O185" s="69"/>
      <c r="P185" s="70"/>
      <c r="Q185" s="69"/>
      <c r="R185" s="74"/>
    </row>
    <row r="186" spans="1:18" s="172" customFormat="1" x14ac:dyDescent="0.35">
      <c r="A186" s="71"/>
      <c r="B186" s="245" t="s">
        <v>472</v>
      </c>
      <c r="C186" s="69" t="s">
        <v>184</v>
      </c>
      <c r="D186" s="74"/>
      <c r="E186" s="112"/>
      <c r="F186" s="69"/>
      <c r="G186" s="69"/>
      <c r="H186" s="70"/>
      <c r="I186" s="69"/>
      <c r="J186" s="70"/>
      <c r="K186" s="69"/>
      <c r="L186" s="70"/>
      <c r="M186" s="69"/>
      <c r="N186" s="70"/>
      <c r="O186" s="69"/>
      <c r="P186" s="70"/>
      <c r="Q186" s="69"/>
      <c r="R186" s="74"/>
    </row>
    <row r="187" spans="1:18" s="172" customFormat="1" x14ac:dyDescent="0.35">
      <c r="A187" s="230">
        <v>7</v>
      </c>
      <c r="B187" s="68" t="s">
        <v>90</v>
      </c>
      <c r="C187" s="65" t="s">
        <v>235</v>
      </c>
      <c r="D187" s="66">
        <v>20000</v>
      </c>
      <c r="E187" s="65" t="s">
        <v>373</v>
      </c>
      <c r="F187" s="68" t="s">
        <v>104</v>
      </c>
      <c r="G187" s="65"/>
      <c r="H187" s="68"/>
      <c r="I187" s="65"/>
      <c r="J187" s="68"/>
      <c r="K187" s="65"/>
      <c r="L187" s="68"/>
      <c r="M187" s="65"/>
      <c r="N187" s="68"/>
      <c r="O187" s="65"/>
      <c r="P187" s="68"/>
      <c r="Q187" s="65"/>
      <c r="R187" s="68"/>
    </row>
    <row r="188" spans="1:18" s="172" customFormat="1" x14ac:dyDescent="0.35">
      <c r="A188" s="71"/>
      <c r="B188" s="69" t="s">
        <v>91</v>
      </c>
      <c r="C188" s="70" t="s">
        <v>236</v>
      </c>
      <c r="D188" s="69"/>
      <c r="E188" s="70" t="s">
        <v>47</v>
      </c>
      <c r="F188" s="69"/>
      <c r="G188" s="70"/>
      <c r="H188" s="69"/>
      <c r="I188" s="70"/>
      <c r="J188" s="69"/>
      <c r="K188" s="70"/>
      <c r="L188" s="69"/>
      <c r="M188" s="70"/>
      <c r="N188" s="69"/>
      <c r="O188" s="70"/>
      <c r="P188" s="69"/>
      <c r="Q188" s="74"/>
      <c r="R188" s="69"/>
    </row>
    <row r="189" spans="1:18" s="172" customFormat="1" x14ac:dyDescent="0.35">
      <c r="A189" s="71"/>
      <c r="B189" s="69"/>
      <c r="C189" s="70" t="s">
        <v>53</v>
      </c>
      <c r="D189" s="69"/>
      <c r="E189" s="70"/>
      <c r="F189" s="69"/>
      <c r="G189" s="70"/>
      <c r="H189" s="69"/>
      <c r="I189" s="70"/>
      <c r="J189" s="69"/>
      <c r="K189" s="70"/>
      <c r="L189" s="69"/>
      <c r="M189" s="70"/>
      <c r="N189" s="69"/>
      <c r="O189" s="70"/>
      <c r="P189" s="69"/>
      <c r="Q189" s="74"/>
      <c r="R189" s="69"/>
    </row>
    <row r="190" spans="1:18" s="172" customFormat="1" ht="21" customHeight="1" x14ac:dyDescent="0.35">
      <c r="A190" s="76"/>
      <c r="B190" s="79" t="s">
        <v>472</v>
      </c>
      <c r="C190" s="77" t="s">
        <v>52</v>
      </c>
      <c r="D190" s="75"/>
      <c r="E190" s="112"/>
      <c r="F190" s="75"/>
      <c r="G190" s="77"/>
      <c r="H190" s="75"/>
      <c r="I190" s="77"/>
      <c r="J190" s="75"/>
      <c r="K190" s="77"/>
      <c r="L190" s="75"/>
      <c r="M190" s="77"/>
      <c r="N190" s="75"/>
      <c r="O190" s="77"/>
      <c r="P190" s="75"/>
      <c r="Q190" s="88"/>
      <c r="R190" s="75"/>
    </row>
    <row r="191" spans="1:18" s="238" customFormat="1" x14ac:dyDescent="0.35">
      <c r="A191" s="235">
        <v>8</v>
      </c>
      <c r="B191" s="236" t="s">
        <v>88</v>
      </c>
      <c r="C191" s="237" t="s">
        <v>144</v>
      </c>
      <c r="D191" s="263">
        <v>10000</v>
      </c>
      <c r="E191" s="236" t="s">
        <v>468</v>
      </c>
      <c r="F191" s="244" t="s">
        <v>104</v>
      </c>
      <c r="G191" s="236"/>
      <c r="H191" s="237"/>
      <c r="I191" s="236"/>
      <c r="J191" s="237"/>
      <c r="K191" s="236"/>
      <c r="L191" s="237"/>
      <c r="M191" s="236"/>
      <c r="N191" s="237"/>
      <c r="O191" s="236"/>
      <c r="P191" s="237"/>
      <c r="Q191" s="236"/>
      <c r="R191" s="244"/>
    </row>
    <row r="192" spans="1:18" s="238" customFormat="1" x14ac:dyDescent="0.35">
      <c r="A192" s="264"/>
      <c r="B192" s="265" t="s">
        <v>89</v>
      </c>
      <c r="C192" s="266" t="s">
        <v>145</v>
      </c>
      <c r="D192" s="267"/>
      <c r="E192" s="265" t="s">
        <v>194</v>
      </c>
      <c r="F192" s="266"/>
      <c r="G192" s="265"/>
      <c r="H192" s="266"/>
      <c r="I192" s="265"/>
      <c r="J192" s="266"/>
      <c r="K192" s="265"/>
      <c r="L192" s="266"/>
      <c r="M192" s="265"/>
      <c r="N192" s="266"/>
      <c r="O192" s="265"/>
      <c r="P192" s="266"/>
      <c r="Q192" s="265"/>
      <c r="R192" s="268"/>
    </row>
    <row r="193" spans="1:18" s="238" customFormat="1" x14ac:dyDescent="0.35">
      <c r="A193" s="264"/>
      <c r="B193" s="265" t="s">
        <v>194</v>
      </c>
      <c r="C193" s="266" t="s">
        <v>146</v>
      </c>
      <c r="D193" s="267"/>
      <c r="E193" s="265" t="s">
        <v>49</v>
      </c>
      <c r="F193" s="266"/>
      <c r="G193" s="265"/>
      <c r="H193" s="266"/>
      <c r="I193" s="265"/>
      <c r="J193" s="266"/>
      <c r="K193" s="265"/>
      <c r="L193" s="266"/>
      <c r="M193" s="265"/>
      <c r="N193" s="266"/>
      <c r="O193" s="265"/>
      <c r="P193" s="266"/>
      <c r="Q193" s="265"/>
      <c r="R193" s="268"/>
    </row>
    <row r="194" spans="1:18" s="238" customFormat="1" x14ac:dyDescent="0.35">
      <c r="A194" s="264"/>
      <c r="B194" s="265" t="s">
        <v>474</v>
      </c>
      <c r="C194" s="266" t="s">
        <v>233</v>
      </c>
      <c r="D194" s="267"/>
      <c r="E194" s="265"/>
      <c r="F194" s="266"/>
      <c r="G194" s="265"/>
      <c r="H194" s="266"/>
      <c r="I194" s="265"/>
      <c r="J194" s="266"/>
      <c r="K194" s="265"/>
      <c r="L194" s="266"/>
      <c r="M194" s="265"/>
      <c r="N194" s="266"/>
      <c r="O194" s="265"/>
      <c r="P194" s="266"/>
      <c r="Q194" s="265"/>
      <c r="R194" s="268"/>
    </row>
    <row r="195" spans="1:18" s="238" customFormat="1" x14ac:dyDescent="0.35">
      <c r="A195" s="269"/>
      <c r="B195" s="270"/>
      <c r="C195" s="271" t="s">
        <v>234</v>
      </c>
      <c r="D195" s="272"/>
      <c r="E195" s="272"/>
      <c r="F195" s="271"/>
      <c r="G195" s="272"/>
      <c r="H195" s="271"/>
      <c r="I195" s="272"/>
      <c r="J195" s="271"/>
      <c r="K195" s="272"/>
      <c r="L195" s="271"/>
      <c r="M195" s="272"/>
      <c r="N195" s="271"/>
      <c r="O195" s="272"/>
      <c r="P195" s="271"/>
      <c r="Q195" s="272"/>
      <c r="R195" s="273"/>
    </row>
    <row r="196" spans="1:18" s="28" customFormat="1" x14ac:dyDescent="0.35">
      <c r="A196" s="70"/>
      <c r="B196" s="10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s="28" customFormat="1" x14ac:dyDescent="0.35">
      <c r="A197" s="70"/>
      <c r="B197" s="10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s="172" customFormat="1" x14ac:dyDescent="0.35">
      <c r="A198" s="112"/>
      <c r="B198" s="247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s="172" customFormat="1" x14ac:dyDescent="0.35">
      <c r="A199" s="112"/>
      <c r="B199" s="247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1:18" s="172" customFormat="1" x14ac:dyDescent="0.35">
      <c r="A200" s="427"/>
      <c r="B200" s="427"/>
      <c r="C200" s="427"/>
      <c r="D200" s="427"/>
      <c r="E200" s="427"/>
      <c r="F200" s="427"/>
      <c r="G200" s="427"/>
      <c r="H200" s="427"/>
      <c r="I200" s="427"/>
      <c r="J200" s="427"/>
      <c r="K200" s="427"/>
      <c r="L200" s="427"/>
      <c r="M200" s="427"/>
      <c r="N200" s="427"/>
      <c r="O200" s="427"/>
      <c r="P200" s="427"/>
      <c r="Q200" s="427"/>
      <c r="R200" s="427"/>
    </row>
    <row r="201" spans="1:18" s="172" customFormat="1" ht="23.25" x14ac:dyDescent="0.35">
      <c r="A201" s="428" t="s">
        <v>229</v>
      </c>
      <c r="B201" s="428"/>
      <c r="C201" s="428"/>
      <c r="D201" s="428"/>
      <c r="E201" s="428"/>
      <c r="F201" s="428"/>
      <c r="G201" s="428"/>
      <c r="H201" s="428"/>
      <c r="I201" s="428"/>
      <c r="J201" s="428"/>
      <c r="K201" s="428"/>
      <c r="L201" s="428"/>
      <c r="M201" s="428"/>
      <c r="N201" s="428"/>
      <c r="O201" s="428"/>
      <c r="P201" s="428"/>
      <c r="Q201" s="428"/>
      <c r="R201" s="428"/>
    </row>
    <row r="202" spans="1:18" s="172" customFormat="1" ht="23.25" x14ac:dyDescent="0.35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1:18" s="172" customFormat="1" x14ac:dyDescent="0.35">
      <c r="A203" s="429" t="s">
        <v>14</v>
      </c>
      <c r="B203" s="429" t="s">
        <v>15</v>
      </c>
      <c r="C203" s="431" t="s">
        <v>16</v>
      </c>
      <c r="D203" s="429" t="s">
        <v>7</v>
      </c>
      <c r="E203" s="60" t="s">
        <v>17</v>
      </c>
      <c r="F203" s="431" t="s">
        <v>9</v>
      </c>
      <c r="G203" s="433" t="s">
        <v>343</v>
      </c>
      <c r="H203" s="434"/>
      <c r="I203" s="435"/>
      <c r="J203" s="434" t="s">
        <v>449</v>
      </c>
      <c r="K203" s="434"/>
      <c r="L203" s="434"/>
      <c r="M203" s="434"/>
      <c r="N203" s="434"/>
      <c r="O203" s="434"/>
      <c r="P203" s="434"/>
      <c r="Q203" s="434"/>
      <c r="R203" s="435"/>
    </row>
    <row r="204" spans="1:18" s="172" customFormat="1" x14ac:dyDescent="0.35">
      <c r="A204" s="430"/>
      <c r="B204" s="430"/>
      <c r="C204" s="432"/>
      <c r="D204" s="430"/>
      <c r="E204" s="61" t="s">
        <v>31</v>
      </c>
      <c r="F204" s="432"/>
      <c r="G204" s="62" t="s">
        <v>18</v>
      </c>
      <c r="H204" s="62" t="s">
        <v>19</v>
      </c>
      <c r="I204" s="62" t="s">
        <v>20</v>
      </c>
      <c r="J204" s="62" t="s">
        <v>21</v>
      </c>
      <c r="K204" s="62" t="s">
        <v>22</v>
      </c>
      <c r="L204" s="62" t="s">
        <v>23</v>
      </c>
      <c r="M204" s="62" t="s">
        <v>24</v>
      </c>
      <c r="N204" s="62" t="s">
        <v>25</v>
      </c>
      <c r="O204" s="62" t="s">
        <v>26</v>
      </c>
      <c r="P204" s="62" t="s">
        <v>27</v>
      </c>
      <c r="Q204" s="62" t="s">
        <v>28</v>
      </c>
      <c r="R204" s="62" t="s">
        <v>29</v>
      </c>
    </row>
    <row r="205" spans="1:18" s="296" customFormat="1" x14ac:dyDescent="0.35">
      <c r="A205" s="291">
        <v>9</v>
      </c>
      <c r="B205" s="292" t="s">
        <v>88</v>
      </c>
      <c r="C205" s="293" t="s">
        <v>144</v>
      </c>
      <c r="D205" s="294">
        <v>10000</v>
      </c>
      <c r="E205" s="292" t="s">
        <v>409</v>
      </c>
      <c r="F205" s="295" t="s">
        <v>104</v>
      </c>
      <c r="G205" s="292"/>
      <c r="H205" s="293"/>
      <c r="I205" s="292"/>
      <c r="J205" s="293"/>
      <c r="K205" s="292"/>
      <c r="L205" s="293"/>
      <c r="M205" s="292"/>
      <c r="N205" s="293"/>
      <c r="O205" s="292"/>
      <c r="P205" s="293"/>
      <c r="Q205" s="292"/>
      <c r="R205" s="295"/>
    </row>
    <row r="206" spans="1:18" s="296" customFormat="1" x14ac:dyDescent="0.35">
      <c r="A206" s="297"/>
      <c r="B206" s="298" t="s">
        <v>89</v>
      </c>
      <c r="C206" s="299" t="s">
        <v>145</v>
      </c>
      <c r="D206" s="300"/>
      <c r="E206" s="298" t="s">
        <v>469</v>
      </c>
      <c r="F206" s="299"/>
      <c r="G206" s="298"/>
      <c r="H206" s="299"/>
      <c r="I206" s="298"/>
      <c r="J206" s="299"/>
      <c r="K206" s="298"/>
      <c r="L206" s="299"/>
      <c r="M206" s="298"/>
      <c r="N206" s="299"/>
      <c r="O206" s="298"/>
      <c r="P206" s="299"/>
      <c r="Q206" s="298"/>
      <c r="R206" s="301"/>
    </row>
    <row r="207" spans="1:18" s="296" customFormat="1" x14ac:dyDescent="0.35">
      <c r="A207" s="297"/>
      <c r="B207" s="298" t="s">
        <v>469</v>
      </c>
      <c r="C207" s="299" t="s">
        <v>146</v>
      </c>
      <c r="D207" s="300"/>
      <c r="E207" s="298" t="s">
        <v>49</v>
      </c>
      <c r="F207" s="299"/>
      <c r="G207" s="298"/>
      <c r="H207" s="299"/>
      <c r="I207" s="298"/>
      <c r="J207" s="299"/>
      <c r="K207" s="298"/>
      <c r="L207" s="299"/>
      <c r="M207" s="298"/>
      <c r="N207" s="299"/>
      <c r="O207" s="298"/>
      <c r="P207" s="299"/>
      <c r="Q207" s="298"/>
      <c r="R207" s="301"/>
    </row>
    <row r="208" spans="1:18" s="296" customFormat="1" x14ac:dyDescent="0.35">
      <c r="A208" s="297"/>
      <c r="B208" s="298" t="s">
        <v>474</v>
      </c>
      <c r="C208" s="299" t="s">
        <v>233</v>
      </c>
      <c r="D208" s="300"/>
      <c r="E208" s="298"/>
      <c r="F208" s="299"/>
      <c r="G208" s="298"/>
      <c r="H208" s="299"/>
      <c r="I208" s="298"/>
      <c r="J208" s="299"/>
      <c r="K208" s="298"/>
      <c r="L208" s="299"/>
      <c r="M208" s="298"/>
      <c r="N208" s="299"/>
      <c r="O208" s="298"/>
      <c r="P208" s="299"/>
      <c r="Q208" s="298"/>
      <c r="R208" s="301"/>
    </row>
    <row r="209" spans="1:18" s="296" customFormat="1" x14ac:dyDescent="0.35">
      <c r="A209" s="302"/>
      <c r="B209" s="303"/>
      <c r="C209" s="304" t="s">
        <v>234</v>
      </c>
      <c r="D209" s="305"/>
      <c r="E209" s="305"/>
      <c r="F209" s="304"/>
      <c r="G209" s="305"/>
      <c r="H209" s="304"/>
      <c r="I209" s="305"/>
      <c r="J209" s="304"/>
      <c r="K209" s="305"/>
      <c r="L209" s="304"/>
      <c r="M209" s="305"/>
      <c r="N209" s="304"/>
      <c r="O209" s="305"/>
      <c r="P209" s="304"/>
      <c r="Q209" s="305"/>
      <c r="R209" s="306"/>
    </row>
    <row r="210" spans="1:18" s="296" customFormat="1" x14ac:dyDescent="0.35">
      <c r="A210" s="291">
        <v>10</v>
      </c>
      <c r="B210" s="292" t="s">
        <v>88</v>
      </c>
      <c r="C210" s="293" t="s">
        <v>144</v>
      </c>
      <c r="D210" s="294">
        <v>10000</v>
      </c>
      <c r="E210" s="292" t="s">
        <v>192</v>
      </c>
      <c r="F210" s="295" t="s">
        <v>104</v>
      </c>
      <c r="G210" s="292"/>
      <c r="H210" s="293"/>
      <c r="I210" s="292"/>
      <c r="J210" s="293"/>
      <c r="K210" s="292"/>
      <c r="L210" s="293"/>
      <c r="M210" s="292"/>
      <c r="N210" s="293"/>
      <c r="O210" s="292"/>
      <c r="P210" s="293"/>
      <c r="Q210" s="292"/>
      <c r="R210" s="295"/>
    </row>
    <row r="211" spans="1:18" s="296" customFormat="1" x14ac:dyDescent="0.35">
      <c r="A211" s="297"/>
      <c r="B211" s="298" t="s">
        <v>89</v>
      </c>
      <c r="C211" s="299" t="s">
        <v>145</v>
      </c>
      <c r="D211" s="300"/>
      <c r="E211" s="298" t="s">
        <v>193</v>
      </c>
      <c r="F211" s="299"/>
      <c r="G211" s="298"/>
      <c r="H211" s="299"/>
      <c r="I211" s="298"/>
      <c r="J211" s="299"/>
      <c r="K211" s="298"/>
      <c r="L211" s="299"/>
      <c r="M211" s="298"/>
      <c r="N211" s="299"/>
      <c r="O211" s="298"/>
      <c r="P211" s="299"/>
      <c r="Q211" s="298"/>
      <c r="R211" s="301"/>
    </row>
    <row r="212" spans="1:18" s="296" customFormat="1" x14ac:dyDescent="0.35">
      <c r="A212" s="297"/>
      <c r="B212" s="298" t="s">
        <v>193</v>
      </c>
      <c r="C212" s="299" t="s">
        <v>146</v>
      </c>
      <c r="D212" s="300"/>
      <c r="E212" s="298" t="s">
        <v>49</v>
      </c>
      <c r="F212" s="299"/>
      <c r="G212" s="298"/>
      <c r="H212" s="299"/>
      <c r="I212" s="298"/>
      <c r="J212" s="299"/>
      <c r="K212" s="298"/>
      <c r="L212" s="299"/>
      <c r="M212" s="298"/>
      <c r="N212" s="299"/>
      <c r="O212" s="298"/>
      <c r="P212" s="299"/>
      <c r="Q212" s="298"/>
      <c r="R212" s="301"/>
    </row>
    <row r="213" spans="1:18" s="296" customFormat="1" x14ac:dyDescent="0.35">
      <c r="A213" s="297"/>
      <c r="B213" s="298" t="s">
        <v>475</v>
      </c>
      <c r="C213" s="299" t="s">
        <v>233</v>
      </c>
      <c r="D213" s="300"/>
      <c r="E213" s="298"/>
      <c r="F213" s="299"/>
      <c r="G213" s="298"/>
      <c r="H213" s="299"/>
      <c r="I213" s="298"/>
      <c r="J213" s="299"/>
      <c r="K213" s="298"/>
      <c r="L213" s="299"/>
      <c r="M213" s="298"/>
      <c r="N213" s="299"/>
      <c r="O213" s="298"/>
      <c r="P213" s="299"/>
      <c r="Q213" s="298"/>
      <c r="R213" s="301"/>
    </row>
    <row r="214" spans="1:18" s="296" customFormat="1" x14ac:dyDescent="0.35">
      <c r="A214" s="302"/>
      <c r="B214" s="303"/>
      <c r="C214" s="304" t="s">
        <v>234</v>
      </c>
      <c r="D214" s="305"/>
      <c r="E214" s="305"/>
      <c r="F214" s="304"/>
      <c r="G214" s="305"/>
      <c r="H214" s="304"/>
      <c r="I214" s="305"/>
      <c r="J214" s="304"/>
      <c r="K214" s="305"/>
      <c r="L214" s="304"/>
      <c r="M214" s="305"/>
      <c r="N214" s="304"/>
      <c r="O214" s="305"/>
      <c r="P214" s="304"/>
      <c r="Q214" s="305"/>
      <c r="R214" s="306"/>
    </row>
    <row r="215" spans="1:18" s="296" customFormat="1" x14ac:dyDescent="0.35">
      <c r="A215" s="291">
        <v>11</v>
      </c>
      <c r="B215" s="292" t="s">
        <v>88</v>
      </c>
      <c r="C215" s="293" t="s">
        <v>144</v>
      </c>
      <c r="D215" s="294">
        <v>10000</v>
      </c>
      <c r="E215" s="292" t="s">
        <v>409</v>
      </c>
      <c r="F215" s="295" t="s">
        <v>104</v>
      </c>
      <c r="G215" s="292"/>
      <c r="H215" s="293"/>
      <c r="I215" s="292"/>
      <c r="J215" s="293"/>
      <c r="K215" s="292"/>
      <c r="L215" s="293"/>
      <c r="M215" s="292"/>
      <c r="N215" s="293"/>
      <c r="O215" s="292"/>
      <c r="P215" s="293"/>
      <c r="Q215" s="292"/>
      <c r="R215" s="295"/>
    </row>
    <row r="216" spans="1:18" s="296" customFormat="1" x14ac:dyDescent="0.35">
      <c r="A216" s="297"/>
      <c r="B216" s="298" t="s">
        <v>89</v>
      </c>
      <c r="C216" s="299" t="s">
        <v>145</v>
      </c>
      <c r="D216" s="300"/>
      <c r="E216" s="298" t="s">
        <v>411</v>
      </c>
      <c r="F216" s="299"/>
      <c r="G216" s="298"/>
      <c r="H216" s="299"/>
      <c r="I216" s="298"/>
      <c r="J216" s="299"/>
      <c r="K216" s="298"/>
      <c r="L216" s="299"/>
      <c r="M216" s="298"/>
      <c r="N216" s="299"/>
      <c r="O216" s="298"/>
      <c r="P216" s="299"/>
      <c r="Q216" s="298"/>
      <c r="R216" s="301"/>
    </row>
    <row r="217" spans="1:18" s="296" customFormat="1" x14ac:dyDescent="0.35">
      <c r="A217" s="297"/>
      <c r="B217" s="298" t="s">
        <v>411</v>
      </c>
      <c r="C217" s="299" t="s">
        <v>146</v>
      </c>
      <c r="D217" s="300"/>
      <c r="E217" s="298" t="s">
        <v>49</v>
      </c>
      <c r="F217" s="299"/>
      <c r="G217" s="298"/>
      <c r="H217" s="299"/>
      <c r="I217" s="298"/>
      <c r="J217" s="299"/>
      <c r="K217" s="298"/>
      <c r="L217" s="299"/>
      <c r="M217" s="298"/>
      <c r="N217" s="299"/>
      <c r="O217" s="298"/>
      <c r="P217" s="299"/>
      <c r="Q217" s="298"/>
      <c r="R217" s="301"/>
    </row>
    <row r="218" spans="1:18" s="296" customFormat="1" x14ac:dyDescent="0.35">
      <c r="A218" s="297"/>
      <c r="B218" s="298" t="s">
        <v>474</v>
      </c>
      <c r="C218" s="307" t="s">
        <v>233</v>
      </c>
      <c r="D218" s="300"/>
      <c r="E218" s="298"/>
      <c r="F218" s="307"/>
      <c r="G218" s="298"/>
      <c r="H218" s="307"/>
      <c r="I218" s="298"/>
      <c r="J218" s="307"/>
      <c r="K218" s="298"/>
      <c r="L218" s="307"/>
      <c r="M218" s="298"/>
      <c r="N218" s="307"/>
      <c r="O218" s="298"/>
      <c r="P218" s="307"/>
      <c r="Q218" s="298"/>
      <c r="R218" s="301"/>
    </row>
    <row r="219" spans="1:18" s="296" customFormat="1" x14ac:dyDescent="0.35">
      <c r="A219" s="302"/>
      <c r="B219" s="303"/>
      <c r="C219" s="304" t="s">
        <v>234</v>
      </c>
      <c r="D219" s="305"/>
      <c r="E219" s="305"/>
      <c r="F219" s="304"/>
      <c r="G219" s="305"/>
      <c r="H219" s="304"/>
      <c r="I219" s="305"/>
      <c r="J219" s="304"/>
      <c r="K219" s="305"/>
      <c r="L219" s="304"/>
      <c r="M219" s="305"/>
      <c r="N219" s="304"/>
      <c r="O219" s="305"/>
      <c r="P219" s="304"/>
      <c r="Q219" s="305"/>
      <c r="R219" s="306"/>
    </row>
    <row r="220" spans="1:18" s="296" customFormat="1" x14ac:dyDescent="0.35">
      <c r="A220" s="307"/>
      <c r="B220" s="308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</row>
    <row r="221" spans="1:18" s="172" customFormat="1" x14ac:dyDescent="0.35">
      <c r="A221" s="112"/>
      <c r="B221" s="247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s="172" customFormat="1" x14ac:dyDescent="0.35">
      <c r="A222" s="112"/>
      <c r="B222" s="247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s="172" customFormat="1" x14ac:dyDescent="0.35">
      <c r="A223" s="112"/>
      <c r="B223" s="247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s="172" customFormat="1" x14ac:dyDescent="0.35">
      <c r="A224" s="112"/>
      <c r="B224" s="247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s="172" customFormat="1" x14ac:dyDescent="0.35">
      <c r="A225" s="427"/>
      <c r="B225" s="427"/>
      <c r="C225" s="427"/>
      <c r="D225" s="427"/>
      <c r="E225" s="427"/>
      <c r="F225" s="427"/>
      <c r="G225" s="427"/>
      <c r="H225" s="427"/>
      <c r="I225" s="427"/>
      <c r="J225" s="427"/>
      <c r="K225" s="427"/>
      <c r="L225" s="427"/>
      <c r="M225" s="427"/>
      <c r="N225" s="427"/>
      <c r="O225" s="427"/>
      <c r="P225" s="427"/>
      <c r="Q225" s="427"/>
      <c r="R225" s="427"/>
    </row>
    <row r="226" spans="1:18" s="172" customFormat="1" ht="23.25" x14ac:dyDescent="0.35">
      <c r="A226" s="428" t="s">
        <v>229</v>
      </c>
      <c r="B226" s="428"/>
      <c r="C226" s="428"/>
      <c r="D226" s="428"/>
      <c r="E226" s="428"/>
      <c r="F226" s="428"/>
      <c r="G226" s="428"/>
      <c r="H226" s="428"/>
      <c r="I226" s="428"/>
      <c r="J226" s="428"/>
      <c r="K226" s="428"/>
      <c r="L226" s="428"/>
      <c r="M226" s="428"/>
      <c r="N226" s="428"/>
      <c r="O226" s="428"/>
      <c r="P226" s="428"/>
      <c r="Q226" s="428"/>
      <c r="R226" s="428"/>
    </row>
    <row r="227" spans="1:18" s="172" customFormat="1" ht="23.25" x14ac:dyDescent="0.35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1:18" s="172" customFormat="1" x14ac:dyDescent="0.35">
      <c r="A228" s="429" t="s">
        <v>14</v>
      </c>
      <c r="B228" s="429" t="s">
        <v>15</v>
      </c>
      <c r="C228" s="431" t="s">
        <v>16</v>
      </c>
      <c r="D228" s="429" t="s">
        <v>7</v>
      </c>
      <c r="E228" s="60" t="s">
        <v>17</v>
      </c>
      <c r="F228" s="431" t="s">
        <v>9</v>
      </c>
      <c r="G228" s="433" t="s">
        <v>343</v>
      </c>
      <c r="H228" s="434"/>
      <c r="I228" s="435"/>
      <c r="J228" s="434" t="s">
        <v>449</v>
      </c>
      <c r="K228" s="434"/>
      <c r="L228" s="434"/>
      <c r="M228" s="434"/>
      <c r="N228" s="434"/>
      <c r="O228" s="434"/>
      <c r="P228" s="434"/>
      <c r="Q228" s="434"/>
      <c r="R228" s="435"/>
    </row>
    <row r="229" spans="1:18" s="172" customFormat="1" x14ac:dyDescent="0.35">
      <c r="A229" s="430"/>
      <c r="B229" s="430"/>
      <c r="C229" s="432"/>
      <c r="D229" s="430"/>
      <c r="E229" s="61" t="s">
        <v>31</v>
      </c>
      <c r="F229" s="432"/>
      <c r="G229" s="62" t="s">
        <v>18</v>
      </c>
      <c r="H229" s="62" t="s">
        <v>19</v>
      </c>
      <c r="I229" s="62" t="s">
        <v>20</v>
      </c>
      <c r="J229" s="62" t="s">
        <v>21</v>
      </c>
      <c r="K229" s="62" t="s">
        <v>22</v>
      </c>
      <c r="L229" s="62" t="s">
        <v>23</v>
      </c>
      <c r="M229" s="62" t="s">
        <v>24</v>
      </c>
      <c r="N229" s="62" t="s">
        <v>25</v>
      </c>
      <c r="O229" s="62" t="s">
        <v>26</v>
      </c>
      <c r="P229" s="62" t="s">
        <v>27</v>
      </c>
      <c r="Q229" s="62" t="s">
        <v>28</v>
      </c>
      <c r="R229" s="62" t="s">
        <v>29</v>
      </c>
    </row>
    <row r="230" spans="1:18" s="296" customFormat="1" x14ac:dyDescent="0.35">
      <c r="A230" s="291">
        <v>12</v>
      </c>
      <c r="B230" s="292" t="s">
        <v>88</v>
      </c>
      <c r="C230" s="293" t="s">
        <v>144</v>
      </c>
      <c r="D230" s="294">
        <v>10000</v>
      </c>
      <c r="E230" s="292" t="s">
        <v>473</v>
      </c>
      <c r="F230" s="295" t="s">
        <v>104</v>
      </c>
      <c r="G230" s="292"/>
      <c r="H230" s="293"/>
      <c r="I230" s="292"/>
      <c r="J230" s="293"/>
      <c r="K230" s="292"/>
      <c r="L230" s="293"/>
      <c r="M230" s="292"/>
      <c r="N230" s="293"/>
      <c r="O230" s="292"/>
      <c r="P230" s="293"/>
      <c r="Q230" s="292"/>
      <c r="R230" s="295"/>
    </row>
    <row r="231" spans="1:18" s="296" customFormat="1" x14ac:dyDescent="0.35">
      <c r="A231" s="297"/>
      <c r="B231" s="298" t="s">
        <v>89</v>
      </c>
      <c r="C231" s="299" t="s">
        <v>145</v>
      </c>
      <c r="D231" s="300"/>
      <c r="E231" s="298" t="s">
        <v>471</v>
      </c>
      <c r="F231" s="299"/>
      <c r="G231" s="298"/>
      <c r="H231" s="299"/>
      <c r="I231" s="298"/>
      <c r="J231" s="299"/>
      <c r="K231" s="298"/>
      <c r="L231" s="299"/>
      <c r="M231" s="298"/>
      <c r="N231" s="299"/>
      <c r="O231" s="298"/>
      <c r="P231" s="299"/>
      <c r="Q231" s="298"/>
      <c r="R231" s="301"/>
    </row>
    <row r="232" spans="1:18" s="296" customFormat="1" x14ac:dyDescent="0.35">
      <c r="A232" s="297"/>
      <c r="B232" s="298" t="s">
        <v>471</v>
      </c>
      <c r="C232" s="299" t="s">
        <v>146</v>
      </c>
      <c r="D232" s="300"/>
      <c r="E232" s="298" t="s">
        <v>49</v>
      </c>
      <c r="F232" s="299"/>
      <c r="G232" s="298"/>
      <c r="H232" s="299"/>
      <c r="I232" s="298"/>
      <c r="J232" s="299"/>
      <c r="K232" s="298"/>
      <c r="L232" s="299"/>
      <c r="M232" s="298"/>
      <c r="N232" s="299"/>
      <c r="O232" s="298"/>
      <c r="P232" s="299"/>
      <c r="Q232" s="298"/>
      <c r="R232" s="301"/>
    </row>
    <row r="233" spans="1:18" s="296" customFormat="1" x14ac:dyDescent="0.35">
      <c r="A233" s="297"/>
      <c r="B233" s="298" t="s">
        <v>475</v>
      </c>
      <c r="C233" s="299" t="s">
        <v>233</v>
      </c>
      <c r="D233" s="300"/>
      <c r="E233" s="298"/>
      <c r="F233" s="299"/>
      <c r="G233" s="298"/>
      <c r="H233" s="299"/>
      <c r="I233" s="298"/>
      <c r="J233" s="299"/>
      <c r="K233" s="298"/>
      <c r="L233" s="299"/>
      <c r="M233" s="298"/>
      <c r="N233" s="299"/>
      <c r="O233" s="298"/>
      <c r="P233" s="299"/>
      <c r="Q233" s="298"/>
      <c r="R233" s="301"/>
    </row>
    <row r="234" spans="1:18" s="296" customFormat="1" x14ac:dyDescent="0.35">
      <c r="A234" s="302"/>
      <c r="B234" s="303"/>
      <c r="C234" s="304" t="s">
        <v>234</v>
      </c>
      <c r="D234" s="305"/>
      <c r="E234" s="305"/>
      <c r="F234" s="304"/>
      <c r="G234" s="305"/>
      <c r="H234" s="304"/>
      <c r="I234" s="305"/>
      <c r="J234" s="304"/>
      <c r="K234" s="305"/>
      <c r="L234" s="304"/>
      <c r="M234" s="305"/>
      <c r="N234" s="304"/>
      <c r="O234" s="305"/>
      <c r="P234" s="304"/>
      <c r="Q234" s="305"/>
      <c r="R234" s="306"/>
    </row>
    <row r="235" spans="1:18" s="296" customFormat="1" x14ac:dyDescent="0.35">
      <c r="A235" s="291">
        <v>13</v>
      </c>
      <c r="B235" s="292" t="s">
        <v>88</v>
      </c>
      <c r="C235" s="293" t="s">
        <v>144</v>
      </c>
      <c r="D235" s="294">
        <v>10000</v>
      </c>
      <c r="E235" s="292" t="s">
        <v>190</v>
      </c>
      <c r="F235" s="295" t="s">
        <v>104</v>
      </c>
      <c r="G235" s="292"/>
      <c r="H235" s="293"/>
      <c r="I235" s="292"/>
      <c r="J235" s="293"/>
      <c r="K235" s="292"/>
      <c r="L235" s="293"/>
      <c r="M235" s="292"/>
      <c r="N235" s="293"/>
      <c r="O235" s="292"/>
      <c r="P235" s="293"/>
      <c r="Q235" s="292"/>
      <c r="R235" s="295"/>
    </row>
    <row r="236" spans="1:18" s="296" customFormat="1" x14ac:dyDescent="0.35">
      <c r="A236" s="297"/>
      <c r="B236" s="298" t="s">
        <v>89</v>
      </c>
      <c r="C236" s="299" t="s">
        <v>145</v>
      </c>
      <c r="D236" s="300"/>
      <c r="E236" s="298" t="s">
        <v>191</v>
      </c>
      <c r="F236" s="299"/>
      <c r="G236" s="298"/>
      <c r="H236" s="299"/>
      <c r="I236" s="298"/>
      <c r="J236" s="299"/>
      <c r="K236" s="298"/>
      <c r="L236" s="299"/>
      <c r="M236" s="298"/>
      <c r="N236" s="299"/>
      <c r="O236" s="298"/>
      <c r="P236" s="299"/>
      <c r="Q236" s="298"/>
      <c r="R236" s="301"/>
    </row>
    <row r="237" spans="1:18" s="296" customFormat="1" x14ac:dyDescent="0.35">
      <c r="A237" s="297"/>
      <c r="B237" s="298" t="s">
        <v>191</v>
      </c>
      <c r="C237" s="299" t="s">
        <v>146</v>
      </c>
      <c r="D237" s="300"/>
      <c r="E237" s="298" t="s">
        <v>49</v>
      </c>
      <c r="F237" s="299"/>
      <c r="G237" s="298"/>
      <c r="H237" s="299"/>
      <c r="I237" s="298"/>
      <c r="J237" s="299"/>
      <c r="K237" s="298"/>
      <c r="L237" s="299"/>
      <c r="M237" s="298"/>
      <c r="N237" s="299"/>
      <c r="O237" s="298"/>
      <c r="P237" s="299"/>
      <c r="Q237" s="298"/>
      <c r="R237" s="301"/>
    </row>
    <row r="238" spans="1:18" s="296" customFormat="1" x14ac:dyDescent="0.35">
      <c r="A238" s="297"/>
      <c r="B238" s="298" t="s">
        <v>474</v>
      </c>
      <c r="C238" s="307" t="s">
        <v>233</v>
      </c>
      <c r="D238" s="300"/>
      <c r="E238" s="298"/>
      <c r="F238" s="307"/>
      <c r="G238" s="298"/>
      <c r="H238" s="307"/>
      <c r="I238" s="298"/>
      <c r="J238" s="307"/>
      <c r="K238" s="298"/>
      <c r="L238" s="307"/>
      <c r="M238" s="298"/>
      <c r="N238" s="307"/>
      <c r="O238" s="298"/>
      <c r="P238" s="307"/>
      <c r="Q238" s="298"/>
      <c r="R238" s="301"/>
    </row>
    <row r="239" spans="1:18" s="296" customFormat="1" x14ac:dyDescent="0.35">
      <c r="A239" s="302"/>
      <c r="B239" s="303"/>
      <c r="C239" s="304" t="s">
        <v>234</v>
      </c>
      <c r="D239" s="305"/>
      <c r="E239" s="305"/>
      <c r="F239" s="304"/>
      <c r="G239" s="305"/>
      <c r="H239" s="304"/>
      <c r="I239" s="305"/>
      <c r="J239" s="304"/>
      <c r="K239" s="305"/>
      <c r="L239" s="304"/>
      <c r="M239" s="305"/>
      <c r="N239" s="304"/>
      <c r="O239" s="305"/>
      <c r="P239" s="304"/>
      <c r="Q239" s="305"/>
      <c r="R239" s="306"/>
    </row>
    <row r="240" spans="1:18" s="296" customFormat="1" x14ac:dyDescent="0.35">
      <c r="A240" s="299"/>
      <c r="B240" s="30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</row>
    <row r="241" spans="1:18" s="172" customFormat="1" x14ac:dyDescent="0.35">
      <c r="A241" s="70"/>
      <c r="B241" s="10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</row>
    <row r="242" spans="1:18" s="28" customFormat="1" x14ac:dyDescent="0.35">
      <c r="A242" s="70"/>
      <c r="B242" s="10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</row>
    <row r="243" spans="1:18" s="28" customFormat="1" x14ac:dyDescent="0.35">
      <c r="A243" s="70"/>
      <c r="B243" s="10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</row>
    <row r="244" spans="1:18" s="28" customFormat="1" x14ac:dyDescent="0.35">
      <c r="A244" s="70"/>
      <c r="B244" s="10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</row>
    <row r="245" spans="1:18" s="28" customFormat="1" x14ac:dyDescent="0.35">
      <c r="A245" s="70"/>
      <c r="B245" s="10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</row>
    <row r="246" spans="1:18" s="28" customFormat="1" x14ac:dyDescent="0.35">
      <c r="A246" s="70"/>
      <c r="B246" s="10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</row>
    <row r="247" spans="1:18" s="133" customFormat="1" ht="23.25" x14ac:dyDescent="0.35">
      <c r="A247" s="70"/>
      <c r="B247" s="10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</row>
    <row r="248" spans="1:18" s="28" customFormat="1" x14ac:dyDescent="0.35">
      <c r="A248" s="70"/>
      <c r="B248" s="10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</row>
    <row r="249" spans="1:18" s="28" customFormat="1" x14ac:dyDescent="0.35">
      <c r="A249" s="427"/>
      <c r="B249" s="427"/>
      <c r="C249" s="427"/>
      <c r="D249" s="427"/>
      <c r="E249" s="427"/>
      <c r="F249" s="427"/>
      <c r="G249" s="427"/>
      <c r="H249" s="427"/>
      <c r="I249" s="427"/>
      <c r="J249" s="427"/>
      <c r="K249" s="427"/>
      <c r="L249" s="427"/>
      <c r="M249" s="427"/>
      <c r="N249" s="427"/>
      <c r="O249" s="427"/>
      <c r="P249" s="427"/>
      <c r="Q249" s="427"/>
      <c r="R249" s="427"/>
    </row>
    <row r="250" spans="1:18" s="28" customFormat="1" ht="23.25" x14ac:dyDescent="0.35">
      <c r="A250" s="428" t="s">
        <v>160</v>
      </c>
      <c r="B250" s="428"/>
      <c r="C250" s="428"/>
      <c r="D250" s="428"/>
      <c r="E250" s="428"/>
      <c r="F250" s="428"/>
      <c r="G250" s="428"/>
      <c r="H250" s="428"/>
      <c r="I250" s="428"/>
      <c r="J250" s="428"/>
      <c r="K250" s="428"/>
      <c r="L250" s="428"/>
      <c r="M250" s="428"/>
      <c r="N250" s="428"/>
      <c r="O250" s="428"/>
      <c r="P250" s="428"/>
      <c r="Q250" s="428"/>
      <c r="R250" s="428"/>
    </row>
    <row r="251" spans="1:18" s="28" customFormat="1" x14ac:dyDescent="0.35">
      <c r="A251" s="429" t="s">
        <v>14</v>
      </c>
      <c r="B251" s="429" t="s">
        <v>15</v>
      </c>
      <c r="C251" s="431" t="s">
        <v>16</v>
      </c>
      <c r="D251" s="429" t="s">
        <v>7</v>
      </c>
      <c r="E251" s="60" t="s">
        <v>17</v>
      </c>
      <c r="F251" s="431" t="s">
        <v>9</v>
      </c>
      <c r="G251" s="433" t="s">
        <v>343</v>
      </c>
      <c r="H251" s="434"/>
      <c r="I251" s="435"/>
      <c r="J251" s="434" t="s">
        <v>449</v>
      </c>
      <c r="K251" s="434"/>
      <c r="L251" s="434"/>
      <c r="M251" s="434"/>
      <c r="N251" s="434"/>
      <c r="O251" s="434"/>
      <c r="P251" s="434"/>
      <c r="Q251" s="434"/>
      <c r="R251" s="435"/>
    </row>
    <row r="252" spans="1:18" s="28" customFormat="1" x14ac:dyDescent="0.35">
      <c r="A252" s="430"/>
      <c r="B252" s="430"/>
      <c r="C252" s="432"/>
      <c r="D252" s="430"/>
      <c r="E252" s="61" t="s">
        <v>31</v>
      </c>
      <c r="F252" s="432"/>
      <c r="G252" s="62" t="s">
        <v>18</v>
      </c>
      <c r="H252" s="62" t="s">
        <v>19</v>
      </c>
      <c r="I252" s="62" t="s">
        <v>20</v>
      </c>
      <c r="J252" s="62" t="s">
        <v>21</v>
      </c>
      <c r="K252" s="62" t="s">
        <v>22</v>
      </c>
      <c r="L252" s="62" t="s">
        <v>23</v>
      </c>
      <c r="M252" s="62" t="s">
        <v>24</v>
      </c>
      <c r="N252" s="62" t="s">
        <v>25</v>
      </c>
      <c r="O252" s="62" t="s">
        <v>26</v>
      </c>
      <c r="P252" s="62" t="s">
        <v>27</v>
      </c>
      <c r="Q252" s="62" t="s">
        <v>28</v>
      </c>
      <c r="R252" s="62" t="s">
        <v>29</v>
      </c>
    </row>
    <row r="253" spans="1:18" s="28" customFormat="1" x14ac:dyDescent="0.35">
      <c r="A253" s="83">
        <v>1</v>
      </c>
      <c r="B253" s="67" t="s">
        <v>119</v>
      </c>
      <c r="C253" s="68" t="s">
        <v>120</v>
      </c>
      <c r="D253" s="96">
        <v>5263800</v>
      </c>
      <c r="E253" s="68" t="s">
        <v>68</v>
      </c>
      <c r="F253" s="68" t="s">
        <v>104</v>
      </c>
      <c r="G253" s="65"/>
      <c r="H253" s="68"/>
      <c r="I253" s="65"/>
      <c r="J253" s="68"/>
      <c r="K253" s="65"/>
      <c r="L253" s="68"/>
      <c r="M253" s="65"/>
      <c r="N253" s="68"/>
      <c r="O253" s="65"/>
      <c r="P253" s="68"/>
      <c r="Q253" s="65"/>
      <c r="R253" s="68"/>
    </row>
    <row r="254" spans="1:18" s="28" customFormat="1" x14ac:dyDescent="0.35">
      <c r="A254" s="84"/>
      <c r="B254" s="71"/>
      <c r="C254" s="69" t="s">
        <v>121</v>
      </c>
      <c r="D254" s="74"/>
      <c r="E254" s="69" t="s">
        <v>49</v>
      </c>
      <c r="F254" s="69"/>
      <c r="G254" s="70"/>
      <c r="H254" s="69"/>
      <c r="I254" s="70"/>
      <c r="J254" s="69"/>
      <c r="K254" s="70"/>
      <c r="L254" s="69"/>
      <c r="M254" s="70"/>
      <c r="N254" s="69"/>
      <c r="O254" s="70"/>
      <c r="P254" s="69"/>
      <c r="Q254" s="70"/>
      <c r="R254" s="69"/>
    </row>
    <row r="255" spans="1:18" s="28" customFormat="1" x14ac:dyDescent="0.35">
      <c r="A255" s="84"/>
      <c r="B255" s="71"/>
      <c r="C255" s="69" t="s">
        <v>122</v>
      </c>
      <c r="D255" s="74"/>
      <c r="E255" s="69"/>
      <c r="F255" s="69"/>
      <c r="G255" s="70"/>
      <c r="H255" s="69"/>
      <c r="I255" s="70"/>
      <c r="J255" s="69"/>
      <c r="K255" s="70"/>
      <c r="L255" s="69"/>
      <c r="M255" s="70"/>
      <c r="N255" s="69"/>
      <c r="O255" s="70"/>
      <c r="P255" s="69"/>
      <c r="Q255" s="70"/>
      <c r="R255" s="69"/>
    </row>
    <row r="256" spans="1:18" s="28" customFormat="1" x14ac:dyDescent="0.35">
      <c r="A256" s="84"/>
      <c r="B256" s="71"/>
      <c r="C256" s="69" t="s">
        <v>123</v>
      </c>
      <c r="D256" s="74"/>
      <c r="E256" s="69"/>
      <c r="F256" s="69"/>
      <c r="G256" s="70"/>
      <c r="H256" s="69"/>
      <c r="I256" s="70"/>
      <c r="J256" s="69"/>
      <c r="K256" s="70"/>
      <c r="L256" s="69"/>
      <c r="M256" s="70"/>
      <c r="N256" s="69"/>
      <c r="O256" s="70"/>
      <c r="P256" s="69"/>
      <c r="Q256" s="70"/>
      <c r="R256" s="69"/>
    </row>
    <row r="257" spans="1:18" s="28" customFormat="1" x14ac:dyDescent="0.35">
      <c r="A257" s="86"/>
      <c r="B257" s="97" t="s">
        <v>476</v>
      </c>
      <c r="C257" s="75" t="s">
        <v>238</v>
      </c>
      <c r="D257" s="88"/>
      <c r="E257" s="75"/>
      <c r="F257" s="75"/>
      <c r="G257" s="77"/>
      <c r="H257" s="75"/>
      <c r="I257" s="77"/>
      <c r="J257" s="75"/>
      <c r="K257" s="77"/>
      <c r="L257" s="75"/>
      <c r="M257" s="77"/>
      <c r="N257" s="75"/>
      <c r="O257" s="77"/>
      <c r="P257" s="75"/>
      <c r="Q257" s="77"/>
      <c r="R257" s="75"/>
    </row>
    <row r="258" spans="1:18" s="28" customFormat="1" x14ac:dyDescent="0.35">
      <c r="A258" s="83">
        <v>2</v>
      </c>
      <c r="B258" s="68" t="s">
        <v>374</v>
      </c>
      <c r="C258" s="65" t="s">
        <v>116</v>
      </c>
      <c r="D258" s="66">
        <v>1562400</v>
      </c>
      <c r="E258" s="70" t="s">
        <v>68</v>
      </c>
      <c r="F258" s="68" t="s">
        <v>104</v>
      </c>
      <c r="G258" s="65"/>
      <c r="H258" s="68"/>
      <c r="I258" s="65"/>
      <c r="J258" s="68"/>
      <c r="K258" s="65"/>
      <c r="L258" s="68"/>
      <c r="M258" s="65"/>
      <c r="N258" s="68"/>
      <c r="O258" s="65"/>
      <c r="P258" s="68"/>
      <c r="Q258" s="65"/>
      <c r="R258" s="68"/>
    </row>
    <row r="259" spans="1:18" s="28" customFormat="1" x14ac:dyDescent="0.35">
      <c r="A259" s="84"/>
      <c r="B259" s="69"/>
      <c r="C259" s="70" t="s">
        <v>115</v>
      </c>
      <c r="D259" s="69"/>
      <c r="E259" s="70" t="s">
        <v>49</v>
      </c>
      <c r="F259" s="69"/>
      <c r="G259" s="70"/>
      <c r="H259" s="69"/>
      <c r="I259" s="70"/>
      <c r="J259" s="69"/>
      <c r="K259" s="70"/>
      <c r="L259" s="69"/>
      <c r="M259" s="70"/>
      <c r="N259" s="69"/>
      <c r="O259" s="70"/>
      <c r="P259" s="69"/>
      <c r="Q259" s="70"/>
      <c r="R259" s="69"/>
    </row>
    <row r="260" spans="1:18" s="28" customFormat="1" x14ac:dyDescent="0.35">
      <c r="A260" s="84"/>
      <c r="B260" s="69"/>
      <c r="C260" s="70" t="s">
        <v>117</v>
      </c>
      <c r="D260" s="69"/>
      <c r="E260" s="70"/>
      <c r="F260" s="69"/>
      <c r="G260" s="70"/>
      <c r="H260" s="69"/>
      <c r="I260" s="70"/>
      <c r="J260" s="69"/>
      <c r="K260" s="70"/>
      <c r="L260" s="69"/>
      <c r="M260" s="70"/>
      <c r="N260" s="69"/>
      <c r="O260" s="70"/>
      <c r="P260" s="69"/>
      <c r="Q260" s="70"/>
      <c r="R260" s="69"/>
    </row>
    <row r="261" spans="1:18" s="28" customFormat="1" x14ac:dyDescent="0.35">
      <c r="A261" s="86"/>
      <c r="B261" s="79" t="s">
        <v>477</v>
      </c>
      <c r="C261" s="77" t="s">
        <v>118</v>
      </c>
      <c r="D261" s="75"/>
      <c r="E261" s="77"/>
      <c r="F261" s="75"/>
      <c r="G261" s="77"/>
      <c r="H261" s="75"/>
      <c r="I261" s="77"/>
      <c r="J261" s="75"/>
      <c r="K261" s="77"/>
      <c r="L261" s="75"/>
      <c r="M261" s="77"/>
      <c r="N261" s="75"/>
      <c r="O261" s="77"/>
      <c r="P261" s="75"/>
      <c r="Q261" s="77"/>
      <c r="R261" s="75"/>
    </row>
    <row r="262" spans="1:18" s="28" customFormat="1" x14ac:dyDescent="0.35">
      <c r="A262" s="83">
        <v>3</v>
      </c>
      <c r="B262" s="68" t="s">
        <v>124</v>
      </c>
      <c r="C262" s="73" t="s">
        <v>120</v>
      </c>
      <c r="D262" s="66">
        <v>24000</v>
      </c>
      <c r="E262" s="70" t="s">
        <v>49</v>
      </c>
      <c r="F262" s="68" t="s">
        <v>104</v>
      </c>
      <c r="G262" s="65"/>
      <c r="H262" s="68"/>
      <c r="I262" s="65"/>
      <c r="J262" s="68"/>
      <c r="K262" s="65"/>
      <c r="L262" s="68"/>
      <c r="M262" s="65"/>
      <c r="N262" s="68"/>
      <c r="O262" s="65"/>
      <c r="P262" s="68"/>
      <c r="Q262" s="65"/>
      <c r="R262" s="68"/>
    </row>
    <row r="263" spans="1:18" s="104" customFormat="1" x14ac:dyDescent="0.35">
      <c r="A263" s="84"/>
      <c r="B263" s="69"/>
      <c r="C263" s="74" t="s">
        <v>125</v>
      </c>
      <c r="D263" s="69"/>
      <c r="E263" s="70"/>
      <c r="F263" s="69"/>
      <c r="G263" s="70"/>
      <c r="H263" s="69"/>
      <c r="I263" s="70"/>
      <c r="J263" s="69"/>
      <c r="K263" s="70"/>
      <c r="L263" s="69"/>
      <c r="M263" s="70"/>
      <c r="N263" s="69"/>
      <c r="O263" s="70"/>
      <c r="P263" s="69"/>
      <c r="Q263" s="70"/>
      <c r="R263" s="69"/>
    </row>
    <row r="264" spans="1:18" s="104" customFormat="1" x14ac:dyDescent="0.35">
      <c r="A264" s="86"/>
      <c r="B264" s="79" t="s">
        <v>477</v>
      </c>
      <c r="C264" s="77" t="s">
        <v>298</v>
      </c>
      <c r="D264" s="75"/>
      <c r="E264" s="77"/>
      <c r="F264" s="75"/>
      <c r="G264" s="77"/>
      <c r="H264" s="75"/>
      <c r="I264" s="77"/>
      <c r="J264" s="75"/>
      <c r="K264" s="77"/>
      <c r="L264" s="75"/>
      <c r="M264" s="77"/>
      <c r="N264" s="75"/>
      <c r="O264" s="77"/>
      <c r="P264" s="75"/>
      <c r="Q264" s="77"/>
      <c r="R264" s="75"/>
    </row>
    <row r="265" spans="1:18" s="104" customFormat="1" x14ac:dyDescent="0.35">
      <c r="A265" s="84">
        <v>4</v>
      </c>
      <c r="B265" s="69" t="s">
        <v>139</v>
      </c>
      <c r="C265" s="70" t="s">
        <v>141</v>
      </c>
      <c r="D265" s="85">
        <v>120000</v>
      </c>
      <c r="E265" s="70" t="s">
        <v>49</v>
      </c>
      <c r="F265" s="68" t="s">
        <v>104</v>
      </c>
      <c r="G265" s="69"/>
      <c r="H265" s="70"/>
      <c r="I265" s="69"/>
      <c r="J265" s="70"/>
      <c r="K265" s="69"/>
      <c r="L265" s="70"/>
      <c r="M265" s="69"/>
      <c r="N265" s="70"/>
      <c r="O265" s="69"/>
      <c r="P265" s="70"/>
      <c r="Q265" s="69"/>
      <c r="R265" s="74"/>
    </row>
    <row r="266" spans="1:18" s="104" customFormat="1" x14ac:dyDescent="0.35">
      <c r="A266" s="84"/>
      <c r="B266" s="69" t="s">
        <v>140</v>
      </c>
      <c r="C266" s="70" t="s">
        <v>142</v>
      </c>
      <c r="D266" s="69"/>
      <c r="E266" s="69"/>
      <c r="F266" s="70"/>
      <c r="G266" s="69"/>
      <c r="H266" s="70"/>
      <c r="I266" s="69"/>
      <c r="J266" s="70"/>
      <c r="K266" s="69"/>
      <c r="L266" s="70"/>
      <c r="M266" s="69"/>
      <c r="N266" s="70"/>
      <c r="O266" s="69"/>
      <c r="P266" s="70"/>
      <c r="Q266" s="69"/>
      <c r="R266" s="74"/>
    </row>
    <row r="267" spans="1:18" s="104" customFormat="1" x14ac:dyDescent="0.35">
      <c r="A267" s="86"/>
      <c r="B267" s="79" t="s">
        <v>477</v>
      </c>
      <c r="C267" s="77" t="s">
        <v>143</v>
      </c>
      <c r="D267" s="75"/>
      <c r="E267" s="75"/>
      <c r="F267" s="77"/>
      <c r="G267" s="75"/>
      <c r="H267" s="77"/>
      <c r="I267" s="75"/>
      <c r="J267" s="77"/>
      <c r="K267" s="75"/>
      <c r="L267" s="77"/>
      <c r="M267" s="75"/>
      <c r="N267" s="77"/>
      <c r="O267" s="75"/>
      <c r="P267" s="77"/>
      <c r="Q267" s="75"/>
      <c r="R267" s="88"/>
    </row>
    <row r="268" spans="1:18" s="28" customFormat="1" x14ac:dyDescent="0.35">
      <c r="A268" s="123">
        <v>5</v>
      </c>
      <c r="B268" s="2" t="s">
        <v>69</v>
      </c>
      <c r="C268" s="4" t="s">
        <v>71</v>
      </c>
      <c r="D268" s="16">
        <v>60000</v>
      </c>
      <c r="E268" s="8" t="s">
        <v>68</v>
      </c>
      <c r="F268" s="2" t="s">
        <v>54</v>
      </c>
      <c r="G268" s="4"/>
      <c r="H268" s="2"/>
      <c r="I268" s="4"/>
      <c r="J268" s="2"/>
      <c r="K268" s="4"/>
      <c r="L268" s="2"/>
      <c r="M268" s="4"/>
      <c r="N268" s="2"/>
      <c r="O268" s="4"/>
      <c r="P268" s="2"/>
      <c r="Q268" s="4"/>
      <c r="R268" s="2"/>
    </row>
    <row r="269" spans="1:18" s="28" customFormat="1" x14ac:dyDescent="0.35">
      <c r="A269" s="26"/>
      <c r="B269" s="6" t="s">
        <v>70</v>
      </c>
      <c r="C269" s="104" t="s">
        <v>72</v>
      </c>
      <c r="D269" s="6"/>
      <c r="E269" s="5" t="s">
        <v>49</v>
      </c>
      <c r="F269" s="6" t="s">
        <v>76</v>
      </c>
      <c r="G269" s="104"/>
      <c r="H269" s="6"/>
      <c r="I269" s="104"/>
      <c r="J269" s="6"/>
      <c r="K269" s="104"/>
      <c r="L269" s="6"/>
      <c r="M269" s="104"/>
      <c r="N269" s="6"/>
      <c r="O269" s="104"/>
      <c r="P269" s="6"/>
      <c r="Q269" s="104"/>
      <c r="R269" s="6"/>
    </row>
    <row r="270" spans="1:18" s="58" customFormat="1" x14ac:dyDescent="0.35">
      <c r="A270" s="26"/>
      <c r="B270" s="6"/>
      <c r="C270" s="104" t="s">
        <v>73</v>
      </c>
      <c r="D270" s="6"/>
      <c r="E270" s="5"/>
      <c r="F270" s="6" t="s">
        <v>86</v>
      </c>
      <c r="G270" s="104"/>
      <c r="H270" s="6"/>
      <c r="I270" s="104"/>
      <c r="J270" s="6"/>
      <c r="K270" s="104"/>
      <c r="L270" s="6"/>
      <c r="M270" s="104"/>
      <c r="N270" s="6"/>
      <c r="O270" s="104"/>
      <c r="P270" s="6"/>
      <c r="Q270" s="104"/>
      <c r="R270" s="6"/>
    </row>
    <row r="271" spans="1:18" s="58" customFormat="1" x14ac:dyDescent="0.35">
      <c r="A271" s="26"/>
      <c r="B271" s="6"/>
      <c r="C271" s="104" t="s">
        <v>74</v>
      </c>
      <c r="D271" s="6"/>
      <c r="E271" s="5"/>
      <c r="F271" s="6"/>
      <c r="G271" s="104"/>
      <c r="H271" s="6"/>
      <c r="I271" s="104"/>
      <c r="J271" s="6"/>
      <c r="K271" s="104"/>
      <c r="L271" s="6"/>
      <c r="M271" s="104"/>
      <c r="N271" s="6"/>
      <c r="O271" s="104"/>
      <c r="P271" s="6"/>
      <c r="Q271" s="104"/>
      <c r="R271" s="6"/>
    </row>
    <row r="272" spans="1:18" s="28" customFormat="1" x14ac:dyDescent="0.35">
      <c r="A272" s="127"/>
      <c r="B272" s="29" t="s">
        <v>478</v>
      </c>
      <c r="C272" s="13" t="s">
        <v>75</v>
      </c>
      <c r="D272" s="7"/>
      <c r="E272" s="12"/>
      <c r="F272" s="7"/>
      <c r="G272" s="13"/>
      <c r="H272" s="7"/>
      <c r="I272" s="13"/>
      <c r="J272" s="7"/>
      <c r="K272" s="13"/>
      <c r="L272" s="7"/>
      <c r="M272" s="13"/>
      <c r="N272" s="7"/>
      <c r="O272" s="13"/>
      <c r="P272" s="7"/>
      <c r="Q272" s="13"/>
      <c r="R272" s="7"/>
    </row>
    <row r="273" spans="1:18" s="28" customFormat="1" x14ac:dyDescent="0.35">
      <c r="A273" s="80"/>
      <c r="B273" s="81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</row>
    <row r="274" spans="1:18" s="104" customFormat="1" x14ac:dyDescent="0.35">
      <c r="A274" s="427"/>
      <c r="B274" s="427"/>
      <c r="C274" s="427"/>
      <c r="D274" s="427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427"/>
      <c r="R274" s="427"/>
    </row>
    <row r="275" spans="1:18" s="104" customFormat="1" ht="26.25" x14ac:dyDescent="0.4">
      <c r="A275" s="442" t="s">
        <v>308</v>
      </c>
      <c r="B275" s="442"/>
      <c r="C275" s="442"/>
      <c r="D275" s="442"/>
      <c r="E275" s="442"/>
      <c r="F275" s="442"/>
      <c r="G275" s="442"/>
      <c r="H275" s="442"/>
      <c r="I275" s="442"/>
      <c r="J275" s="442"/>
      <c r="K275" s="442"/>
      <c r="L275" s="442"/>
      <c r="M275" s="442"/>
      <c r="N275" s="442"/>
      <c r="O275" s="442"/>
      <c r="P275" s="442"/>
      <c r="Q275" s="442"/>
      <c r="R275" s="442"/>
    </row>
    <row r="276" spans="1:18" s="138" customFormat="1" x14ac:dyDescent="0.3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1:18" s="118" customFormat="1" x14ac:dyDescent="0.35">
      <c r="A277" s="429" t="s">
        <v>14</v>
      </c>
      <c r="B277" s="429" t="s">
        <v>15</v>
      </c>
      <c r="C277" s="431" t="s">
        <v>16</v>
      </c>
      <c r="D277" s="429" t="s">
        <v>7</v>
      </c>
      <c r="E277" s="60" t="s">
        <v>17</v>
      </c>
      <c r="F277" s="431" t="s">
        <v>9</v>
      </c>
      <c r="G277" s="433" t="s">
        <v>343</v>
      </c>
      <c r="H277" s="434"/>
      <c r="I277" s="435"/>
      <c r="J277" s="434" t="s">
        <v>449</v>
      </c>
      <c r="K277" s="434"/>
      <c r="L277" s="434"/>
      <c r="M277" s="434"/>
      <c r="N277" s="434"/>
      <c r="O277" s="434"/>
      <c r="P277" s="434"/>
      <c r="Q277" s="434"/>
      <c r="R277" s="435"/>
    </row>
    <row r="278" spans="1:18" s="28" customFormat="1" x14ac:dyDescent="0.35">
      <c r="A278" s="430"/>
      <c r="B278" s="430"/>
      <c r="C278" s="432"/>
      <c r="D278" s="430"/>
      <c r="E278" s="61" t="s">
        <v>31</v>
      </c>
      <c r="F278" s="432"/>
      <c r="G278" s="62" t="s">
        <v>18</v>
      </c>
      <c r="H278" s="68" t="s">
        <v>19</v>
      </c>
      <c r="I278" s="68" t="s">
        <v>20</v>
      </c>
      <c r="J278" s="68" t="s">
        <v>21</v>
      </c>
      <c r="K278" s="68" t="s">
        <v>22</v>
      </c>
      <c r="L278" s="68" t="s">
        <v>23</v>
      </c>
      <c r="M278" s="68" t="s">
        <v>24</v>
      </c>
      <c r="N278" s="68" t="s">
        <v>25</v>
      </c>
      <c r="O278" s="68" t="s">
        <v>26</v>
      </c>
      <c r="P278" s="68" t="s">
        <v>27</v>
      </c>
      <c r="Q278" s="68" t="s">
        <v>28</v>
      </c>
      <c r="R278" s="68" t="s">
        <v>29</v>
      </c>
    </row>
    <row r="279" spans="1:18" s="28" customFormat="1" x14ac:dyDescent="0.35">
      <c r="A279" s="3">
        <v>6</v>
      </c>
      <c r="B279" s="2" t="s">
        <v>58</v>
      </c>
      <c r="C279" s="2" t="s">
        <v>127</v>
      </c>
      <c r="D279" s="24">
        <v>30000</v>
      </c>
      <c r="E279" s="2" t="s">
        <v>49</v>
      </c>
      <c r="F279" s="8" t="s">
        <v>104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28" customFormat="1" x14ac:dyDescent="0.35">
      <c r="A280" s="27"/>
      <c r="B280" s="6" t="s">
        <v>35</v>
      </c>
      <c r="C280" s="6" t="s">
        <v>102</v>
      </c>
      <c r="D280" s="11"/>
      <c r="E280" s="6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28" customFormat="1" x14ac:dyDescent="0.35">
      <c r="A281" s="27"/>
      <c r="B281" s="128" t="s">
        <v>476</v>
      </c>
      <c r="C281" s="6" t="s">
        <v>128</v>
      </c>
      <c r="D281" s="138"/>
      <c r="E281" s="138"/>
      <c r="F281" s="138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28" customFormat="1" x14ac:dyDescent="0.35">
      <c r="A282" s="181"/>
      <c r="B282" s="134"/>
      <c r="C282" s="110"/>
      <c r="D282" s="136"/>
      <c r="E282" s="46"/>
      <c r="F282" s="135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1:18" s="28" customFormat="1" x14ac:dyDescent="0.35">
      <c r="A283" s="60">
        <v>7</v>
      </c>
      <c r="B283" s="69" t="s">
        <v>299</v>
      </c>
      <c r="C283" s="68" t="s">
        <v>300</v>
      </c>
      <c r="D283" s="98">
        <v>102495</v>
      </c>
      <c r="E283" s="68" t="s">
        <v>51</v>
      </c>
      <c r="F283" s="73" t="s">
        <v>104</v>
      </c>
      <c r="G283" s="70"/>
      <c r="H283" s="69"/>
      <c r="I283" s="70"/>
      <c r="J283" s="69"/>
      <c r="K283" s="70"/>
      <c r="L283" s="69"/>
      <c r="M283" s="70"/>
      <c r="N283" s="69"/>
      <c r="O283" s="70"/>
      <c r="P283" s="69"/>
      <c r="Q283" s="70"/>
      <c r="R283" s="69"/>
    </row>
    <row r="284" spans="1:18" s="28" customFormat="1" x14ac:dyDescent="0.35">
      <c r="A284" s="63"/>
      <c r="B284" s="69"/>
      <c r="C284" s="69" t="s">
        <v>301</v>
      </c>
      <c r="D284" s="71"/>
      <c r="E284" s="69" t="s">
        <v>45</v>
      </c>
      <c r="F284" s="74"/>
      <c r="G284" s="70"/>
      <c r="H284" s="69"/>
      <c r="I284" s="70"/>
      <c r="J284" s="69"/>
      <c r="K284" s="70"/>
      <c r="L284" s="69"/>
      <c r="M284" s="70"/>
      <c r="N284" s="69"/>
      <c r="O284" s="70"/>
      <c r="P284" s="69"/>
      <c r="Q284" s="70"/>
      <c r="R284" s="69"/>
    </row>
    <row r="285" spans="1:18" s="118" customFormat="1" x14ac:dyDescent="0.35">
      <c r="A285" s="63"/>
      <c r="B285" s="99" t="s">
        <v>479</v>
      </c>
      <c r="C285" s="69"/>
      <c r="D285" s="71"/>
      <c r="E285" s="69"/>
      <c r="F285" s="74"/>
      <c r="G285" s="70"/>
      <c r="H285" s="69"/>
      <c r="I285" s="70"/>
      <c r="J285" s="69"/>
      <c r="K285" s="70"/>
      <c r="L285" s="69"/>
      <c r="M285" s="70"/>
      <c r="N285" s="69"/>
      <c r="O285" s="70"/>
      <c r="P285" s="69"/>
      <c r="Q285" s="70"/>
      <c r="R285" s="69"/>
    </row>
    <row r="286" spans="1:18" s="118" customFormat="1" x14ac:dyDescent="0.35">
      <c r="A286" s="60">
        <v>8</v>
      </c>
      <c r="B286" s="68" t="s">
        <v>302</v>
      </c>
      <c r="C286" s="68" t="s">
        <v>302</v>
      </c>
      <c r="D286" s="66">
        <v>321880</v>
      </c>
      <c r="E286" s="68" t="s">
        <v>51</v>
      </c>
      <c r="F286" s="68" t="s">
        <v>104</v>
      </c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73"/>
    </row>
    <row r="287" spans="1:18" s="118" customFormat="1" x14ac:dyDescent="0.35">
      <c r="A287" s="63"/>
      <c r="B287" s="69" t="s">
        <v>304</v>
      </c>
      <c r="C287" s="69" t="s">
        <v>304</v>
      </c>
      <c r="D287" s="69"/>
      <c r="E287" s="69" t="s">
        <v>45</v>
      </c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74"/>
    </row>
    <row r="288" spans="1:18" s="118" customFormat="1" x14ac:dyDescent="0.35">
      <c r="A288" s="63"/>
      <c r="B288" s="99" t="s">
        <v>480</v>
      </c>
      <c r="C288" s="69" t="s">
        <v>481</v>
      </c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4"/>
    </row>
    <row r="289" spans="1:18" s="28" customFormat="1" x14ac:dyDescent="0.35">
      <c r="A289" s="75"/>
      <c r="B289" s="75"/>
      <c r="C289" s="75" t="s">
        <v>305</v>
      </c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88"/>
    </row>
    <row r="290" spans="1:18" s="28" customFormat="1" x14ac:dyDescent="0.35">
      <c r="A290" s="60">
        <v>9</v>
      </c>
      <c r="B290" s="68" t="s">
        <v>376</v>
      </c>
      <c r="C290" s="68" t="s">
        <v>376</v>
      </c>
      <c r="D290" s="66">
        <v>4100</v>
      </c>
      <c r="E290" s="68" t="s">
        <v>51</v>
      </c>
      <c r="F290" s="68" t="s">
        <v>104</v>
      </c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73"/>
    </row>
    <row r="291" spans="1:18" s="28" customFormat="1" x14ac:dyDescent="0.35">
      <c r="A291" s="63"/>
      <c r="B291" s="69"/>
      <c r="C291" s="69" t="s">
        <v>377</v>
      </c>
      <c r="D291" s="69"/>
      <c r="E291" s="69" t="s">
        <v>45</v>
      </c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74"/>
    </row>
    <row r="292" spans="1:18" x14ac:dyDescent="0.35">
      <c r="A292" s="63"/>
      <c r="B292" s="99" t="s">
        <v>476</v>
      </c>
      <c r="C292" s="69" t="s">
        <v>378</v>
      </c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74"/>
    </row>
    <row r="293" spans="1:18" x14ac:dyDescent="0.3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88"/>
    </row>
    <row r="294" spans="1:18" s="367" customFormat="1" x14ac:dyDescent="0.3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1:18" s="367" customFormat="1" x14ac:dyDescent="0.35">
      <c r="A295" s="427"/>
      <c r="B295" s="427"/>
      <c r="C295" s="427"/>
      <c r="D295" s="427"/>
      <c r="E295" s="427"/>
      <c r="F295" s="427"/>
      <c r="G295" s="427"/>
      <c r="H295" s="427"/>
      <c r="I295" s="427"/>
      <c r="J295" s="427"/>
      <c r="K295" s="427"/>
      <c r="L295" s="427"/>
      <c r="M295" s="427"/>
      <c r="N295" s="427"/>
      <c r="O295" s="427"/>
      <c r="P295" s="427"/>
      <c r="Q295" s="427"/>
      <c r="R295" s="427"/>
    </row>
    <row r="296" spans="1:18" s="21" customFormat="1" ht="23.25" x14ac:dyDescent="0.35">
      <c r="A296" s="428" t="s">
        <v>658</v>
      </c>
      <c r="B296" s="428"/>
      <c r="C296" s="428"/>
      <c r="D296" s="428"/>
      <c r="E296" s="428"/>
      <c r="F296" s="428"/>
      <c r="G296" s="428"/>
      <c r="H296" s="428"/>
      <c r="I296" s="428"/>
      <c r="J296" s="428"/>
      <c r="K296" s="428"/>
      <c r="L296" s="428"/>
      <c r="M296" s="428"/>
      <c r="N296" s="428"/>
      <c r="O296" s="428"/>
      <c r="P296" s="428"/>
      <c r="Q296" s="428"/>
      <c r="R296" s="428"/>
    </row>
    <row r="297" spans="1:18" s="21" customFormat="1" ht="23.25" x14ac:dyDescent="0.35">
      <c r="A297" s="377"/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</row>
    <row r="298" spans="1:18" s="52" customFormat="1" x14ac:dyDescent="0.35">
      <c r="A298" s="429" t="s">
        <v>14</v>
      </c>
      <c r="B298" s="429" t="s">
        <v>15</v>
      </c>
      <c r="C298" s="431" t="s">
        <v>16</v>
      </c>
      <c r="D298" s="429" t="s">
        <v>7</v>
      </c>
      <c r="E298" s="60" t="s">
        <v>17</v>
      </c>
      <c r="F298" s="431" t="s">
        <v>9</v>
      </c>
      <c r="G298" s="433" t="s">
        <v>343</v>
      </c>
      <c r="H298" s="434"/>
      <c r="I298" s="435"/>
      <c r="J298" s="434" t="s">
        <v>449</v>
      </c>
      <c r="K298" s="434"/>
      <c r="L298" s="434"/>
      <c r="M298" s="434"/>
      <c r="N298" s="434"/>
      <c r="O298" s="434"/>
      <c r="P298" s="434"/>
      <c r="Q298" s="434"/>
      <c r="R298" s="435"/>
    </row>
    <row r="299" spans="1:18" s="52" customFormat="1" x14ac:dyDescent="0.35">
      <c r="A299" s="430"/>
      <c r="B299" s="430"/>
      <c r="C299" s="432"/>
      <c r="D299" s="430"/>
      <c r="E299" s="61" t="s">
        <v>31</v>
      </c>
      <c r="F299" s="432"/>
      <c r="G299" s="62" t="s">
        <v>18</v>
      </c>
      <c r="H299" s="62" t="s">
        <v>19</v>
      </c>
      <c r="I299" s="62" t="s">
        <v>20</v>
      </c>
      <c r="J299" s="62" t="s">
        <v>21</v>
      </c>
      <c r="K299" s="62" t="s">
        <v>22</v>
      </c>
      <c r="L299" s="62" t="s">
        <v>23</v>
      </c>
      <c r="M299" s="62" t="s">
        <v>24</v>
      </c>
      <c r="N299" s="62" t="s">
        <v>25</v>
      </c>
      <c r="O299" s="62" t="s">
        <v>26</v>
      </c>
      <c r="P299" s="62" t="s">
        <v>27</v>
      </c>
      <c r="Q299" s="62" t="s">
        <v>28</v>
      </c>
      <c r="R299" s="62" t="s">
        <v>29</v>
      </c>
    </row>
    <row r="300" spans="1:18" s="54" customFormat="1" x14ac:dyDescent="0.35">
      <c r="A300" s="378">
        <v>6</v>
      </c>
      <c r="B300" s="68" t="s">
        <v>659</v>
      </c>
      <c r="C300" s="65" t="s">
        <v>662</v>
      </c>
      <c r="D300" s="66">
        <v>100000</v>
      </c>
      <c r="E300" s="69" t="s">
        <v>49</v>
      </c>
      <c r="F300" s="68" t="s">
        <v>666</v>
      </c>
      <c r="G300" s="65"/>
      <c r="H300" s="68"/>
      <c r="I300" s="65"/>
      <c r="J300" s="68"/>
      <c r="K300" s="65"/>
      <c r="L300" s="68"/>
      <c r="M300" s="65"/>
      <c r="N300" s="68"/>
      <c r="O300" s="65"/>
      <c r="P300" s="68"/>
      <c r="Q300" s="65"/>
      <c r="R300" s="68"/>
    </row>
    <row r="301" spans="1:18" s="54" customFormat="1" x14ac:dyDescent="0.35">
      <c r="A301" s="84"/>
      <c r="B301" s="69" t="s">
        <v>660</v>
      </c>
      <c r="C301" s="70" t="s">
        <v>663</v>
      </c>
      <c r="D301" s="69"/>
      <c r="E301" s="69"/>
      <c r="F301" s="69" t="s">
        <v>38</v>
      </c>
      <c r="G301" s="70"/>
      <c r="H301" s="69"/>
      <c r="I301" s="70"/>
      <c r="J301" s="69"/>
      <c r="K301" s="70"/>
      <c r="L301" s="69"/>
      <c r="M301" s="70"/>
      <c r="N301" s="69"/>
      <c r="O301" s="70"/>
      <c r="P301" s="69"/>
      <c r="Q301" s="70"/>
      <c r="R301" s="69"/>
    </row>
    <row r="302" spans="1:18" s="54" customFormat="1" x14ac:dyDescent="0.35">
      <c r="A302" s="84"/>
      <c r="B302" s="69"/>
      <c r="C302" s="70" t="s">
        <v>665</v>
      </c>
      <c r="D302" s="69"/>
      <c r="E302" s="69"/>
      <c r="F302" s="69"/>
      <c r="G302" s="70"/>
      <c r="H302" s="69"/>
      <c r="I302" s="70"/>
      <c r="J302" s="69"/>
      <c r="K302" s="70"/>
      <c r="L302" s="69"/>
      <c r="M302" s="70"/>
      <c r="N302" s="69"/>
      <c r="O302" s="70"/>
      <c r="P302" s="69"/>
      <c r="Q302" s="70"/>
      <c r="R302" s="69"/>
    </row>
    <row r="303" spans="1:18" s="54" customFormat="1" x14ac:dyDescent="0.35">
      <c r="A303" s="86"/>
      <c r="B303" s="79" t="s">
        <v>661</v>
      </c>
      <c r="C303" s="77"/>
      <c r="D303" s="75"/>
      <c r="E303" s="75"/>
      <c r="F303" s="75"/>
      <c r="G303" s="77"/>
      <c r="H303" s="75"/>
      <c r="I303" s="77"/>
      <c r="J303" s="75"/>
      <c r="K303" s="77"/>
      <c r="L303" s="75"/>
      <c r="M303" s="77"/>
      <c r="N303" s="75"/>
      <c r="O303" s="77"/>
      <c r="P303" s="75"/>
      <c r="Q303" s="77"/>
      <c r="R303" s="75"/>
    </row>
    <row r="304" spans="1:18" s="54" customFormat="1" x14ac:dyDescent="0.35">
      <c r="A304" s="378">
        <v>7</v>
      </c>
      <c r="B304" s="68" t="s">
        <v>667</v>
      </c>
      <c r="C304" s="65" t="s">
        <v>668</v>
      </c>
      <c r="D304" s="66">
        <v>250000</v>
      </c>
      <c r="E304" s="69" t="s">
        <v>49</v>
      </c>
      <c r="F304" s="68" t="s">
        <v>666</v>
      </c>
      <c r="G304" s="65"/>
      <c r="H304" s="68"/>
      <c r="I304" s="65"/>
      <c r="J304" s="68"/>
      <c r="K304" s="65"/>
      <c r="L304" s="68"/>
      <c r="M304" s="65"/>
      <c r="N304" s="68"/>
      <c r="O304" s="65"/>
      <c r="P304" s="68"/>
      <c r="Q304" s="65"/>
      <c r="R304" s="68"/>
    </row>
    <row r="305" spans="1:18" s="54" customFormat="1" x14ac:dyDescent="0.35">
      <c r="A305" s="84"/>
      <c r="B305" s="69" t="s">
        <v>664</v>
      </c>
      <c r="C305" s="70" t="s">
        <v>665</v>
      </c>
      <c r="D305" s="69"/>
      <c r="E305" s="69"/>
      <c r="F305" s="69" t="s">
        <v>38</v>
      </c>
      <c r="G305" s="70"/>
      <c r="H305" s="69"/>
      <c r="I305" s="70"/>
      <c r="J305" s="69"/>
      <c r="K305" s="70"/>
      <c r="L305" s="69"/>
      <c r="M305" s="70"/>
      <c r="N305" s="69"/>
      <c r="O305" s="70"/>
      <c r="P305" s="69"/>
      <c r="Q305" s="70"/>
      <c r="R305" s="69"/>
    </row>
    <row r="306" spans="1:18" s="54" customFormat="1" x14ac:dyDescent="0.35">
      <c r="A306" s="84"/>
      <c r="B306" s="69"/>
      <c r="C306" s="70"/>
      <c r="D306" s="69"/>
      <c r="E306" s="69"/>
      <c r="F306" s="69"/>
      <c r="G306" s="70"/>
      <c r="H306" s="69"/>
      <c r="I306" s="70"/>
      <c r="J306" s="69"/>
      <c r="K306" s="70"/>
      <c r="L306" s="69"/>
      <c r="M306" s="70"/>
      <c r="N306" s="69"/>
      <c r="O306" s="70"/>
      <c r="P306" s="69"/>
      <c r="Q306" s="70"/>
      <c r="R306" s="69"/>
    </row>
    <row r="307" spans="1:18" s="54" customFormat="1" x14ac:dyDescent="0.35">
      <c r="A307" s="86"/>
      <c r="B307" s="79" t="s">
        <v>661</v>
      </c>
      <c r="C307" s="77"/>
      <c r="D307" s="75"/>
      <c r="E307" s="75"/>
      <c r="F307" s="75"/>
      <c r="G307" s="77"/>
      <c r="H307" s="75"/>
      <c r="I307" s="77"/>
      <c r="J307" s="75"/>
      <c r="K307" s="77"/>
      <c r="L307" s="75"/>
      <c r="M307" s="77"/>
      <c r="N307" s="75"/>
      <c r="O307" s="77"/>
      <c r="P307" s="75"/>
      <c r="Q307" s="77"/>
      <c r="R307" s="75"/>
    </row>
    <row r="308" spans="1:18" s="54" customFormat="1" x14ac:dyDescent="0.35">
      <c r="A308" s="378">
        <v>8</v>
      </c>
      <c r="B308" s="68" t="s">
        <v>659</v>
      </c>
      <c r="C308" s="65" t="s">
        <v>662</v>
      </c>
      <c r="D308" s="66">
        <v>15000</v>
      </c>
      <c r="E308" s="69" t="s">
        <v>49</v>
      </c>
      <c r="F308" s="68" t="s">
        <v>666</v>
      </c>
      <c r="G308" s="65"/>
      <c r="H308" s="68"/>
      <c r="I308" s="65"/>
      <c r="J308" s="68"/>
      <c r="K308" s="65"/>
      <c r="L308" s="68"/>
      <c r="M308" s="65"/>
      <c r="N308" s="68"/>
      <c r="O308" s="65"/>
      <c r="P308" s="68"/>
      <c r="Q308" s="65"/>
      <c r="R308" s="68"/>
    </row>
    <row r="309" spans="1:18" s="54" customFormat="1" x14ac:dyDescent="0.35">
      <c r="A309" s="84"/>
      <c r="B309" s="69" t="s">
        <v>669</v>
      </c>
      <c r="C309" s="70" t="s">
        <v>663</v>
      </c>
      <c r="D309" s="69"/>
      <c r="E309" s="69"/>
      <c r="F309" s="69" t="s">
        <v>38</v>
      </c>
      <c r="G309" s="70"/>
      <c r="H309" s="69"/>
      <c r="I309" s="70"/>
      <c r="J309" s="69"/>
      <c r="K309" s="70"/>
      <c r="L309" s="69"/>
      <c r="M309" s="70"/>
      <c r="N309" s="69"/>
      <c r="O309" s="70"/>
      <c r="P309" s="69"/>
      <c r="Q309" s="70"/>
      <c r="R309" s="69"/>
    </row>
    <row r="310" spans="1:18" s="54" customFormat="1" x14ac:dyDescent="0.35">
      <c r="A310" s="84"/>
      <c r="B310" s="69"/>
      <c r="C310" s="70" t="s">
        <v>670</v>
      </c>
      <c r="D310" s="69"/>
      <c r="E310" s="69"/>
      <c r="F310" s="69"/>
      <c r="G310" s="70"/>
      <c r="H310" s="69"/>
      <c r="I310" s="70"/>
      <c r="J310" s="69"/>
      <c r="K310" s="70"/>
      <c r="L310" s="69"/>
      <c r="M310" s="70"/>
      <c r="N310" s="69"/>
      <c r="O310" s="70"/>
      <c r="P310" s="69"/>
      <c r="Q310" s="70"/>
      <c r="R310" s="69"/>
    </row>
    <row r="311" spans="1:18" s="54" customFormat="1" x14ac:dyDescent="0.35">
      <c r="A311" s="86"/>
      <c r="B311" s="79" t="s">
        <v>661</v>
      </c>
      <c r="C311" s="77"/>
      <c r="D311" s="75"/>
      <c r="E311" s="75"/>
      <c r="F311" s="75"/>
      <c r="G311" s="77"/>
      <c r="H311" s="75"/>
      <c r="I311" s="77"/>
      <c r="J311" s="75"/>
      <c r="K311" s="77"/>
      <c r="L311" s="75"/>
      <c r="M311" s="77"/>
      <c r="N311" s="75"/>
      <c r="O311" s="77"/>
      <c r="P311" s="75"/>
      <c r="Q311" s="77"/>
      <c r="R311" s="75"/>
    </row>
    <row r="312" spans="1:18" s="367" customFormat="1" x14ac:dyDescent="0.35">
      <c r="A312" s="378">
        <v>9</v>
      </c>
      <c r="B312" s="68" t="s">
        <v>659</v>
      </c>
      <c r="C312" s="65" t="s">
        <v>662</v>
      </c>
      <c r="D312" s="66">
        <v>22500</v>
      </c>
      <c r="E312" s="69" t="s">
        <v>49</v>
      </c>
      <c r="F312" s="68" t="s">
        <v>666</v>
      </c>
      <c r="G312" s="65"/>
      <c r="H312" s="68"/>
      <c r="I312" s="65"/>
      <c r="J312" s="68"/>
      <c r="K312" s="65"/>
      <c r="L312" s="68"/>
      <c r="M312" s="65"/>
      <c r="N312" s="68"/>
      <c r="O312" s="65"/>
      <c r="P312" s="68"/>
      <c r="Q312" s="65"/>
      <c r="R312" s="68"/>
    </row>
    <row r="313" spans="1:18" s="367" customFormat="1" x14ac:dyDescent="0.35">
      <c r="A313" s="84"/>
      <c r="B313" s="69" t="s">
        <v>671</v>
      </c>
      <c r="C313" s="70" t="s">
        <v>663</v>
      </c>
      <c r="D313" s="69"/>
      <c r="E313" s="69"/>
      <c r="F313" s="69" t="s">
        <v>38</v>
      </c>
      <c r="G313" s="70"/>
      <c r="H313" s="69"/>
      <c r="I313" s="70"/>
      <c r="J313" s="69"/>
      <c r="K313" s="70"/>
      <c r="L313" s="69"/>
      <c r="M313" s="70"/>
      <c r="N313" s="69"/>
      <c r="O313" s="70"/>
      <c r="P313" s="69"/>
      <c r="Q313" s="70"/>
      <c r="R313" s="69"/>
    </row>
    <row r="314" spans="1:18" s="367" customFormat="1" x14ac:dyDescent="0.35">
      <c r="A314" s="84"/>
      <c r="B314" s="69" t="s">
        <v>672</v>
      </c>
      <c r="C314" s="70" t="s">
        <v>670</v>
      </c>
      <c r="D314" s="69"/>
      <c r="E314" s="69"/>
      <c r="F314" s="69"/>
      <c r="G314" s="70"/>
      <c r="H314" s="69"/>
      <c r="I314" s="70"/>
      <c r="J314" s="69"/>
      <c r="K314" s="70"/>
      <c r="L314" s="69"/>
      <c r="M314" s="70"/>
      <c r="N314" s="69"/>
      <c r="O314" s="70"/>
      <c r="P314" s="69"/>
      <c r="Q314" s="70"/>
      <c r="R314" s="69"/>
    </row>
    <row r="315" spans="1:18" s="54" customFormat="1" x14ac:dyDescent="0.35">
      <c r="A315" s="86"/>
      <c r="B315" s="79" t="s">
        <v>661</v>
      </c>
      <c r="C315" s="77"/>
      <c r="D315" s="75"/>
      <c r="E315" s="75"/>
      <c r="F315" s="75"/>
      <c r="G315" s="77"/>
      <c r="H315" s="75"/>
      <c r="I315" s="77"/>
      <c r="J315" s="75"/>
      <c r="K315" s="77"/>
      <c r="L315" s="75"/>
      <c r="M315" s="77"/>
      <c r="N315" s="75"/>
      <c r="O315" s="77"/>
      <c r="P315" s="75"/>
      <c r="Q315" s="77"/>
      <c r="R315" s="75"/>
    </row>
    <row r="316" spans="1:18" x14ac:dyDescent="0.3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spans="1:18" x14ac:dyDescent="0.3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x14ac:dyDescent="0.3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</sheetData>
  <mergeCells count="119">
    <mergeCell ref="A295:R295"/>
    <mergeCell ref="A296:R296"/>
    <mergeCell ref="A298:A299"/>
    <mergeCell ref="B298:B299"/>
    <mergeCell ref="C298:C299"/>
    <mergeCell ref="D298:D299"/>
    <mergeCell ref="F298:F299"/>
    <mergeCell ref="G298:I298"/>
    <mergeCell ref="J298:R298"/>
    <mergeCell ref="A200:R200"/>
    <mergeCell ref="A201:R201"/>
    <mergeCell ref="A203:A204"/>
    <mergeCell ref="B203:B204"/>
    <mergeCell ref="C203:C204"/>
    <mergeCell ref="D203:D204"/>
    <mergeCell ref="F203:F204"/>
    <mergeCell ref="G203:I203"/>
    <mergeCell ref="J203:R203"/>
    <mergeCell ref="G153:I153"/>
    <mergeCell ref="A175:R175"/>
    <mergeCell ref="A177:A178"/>
    <mergeCell ref="B177:B178"/>
    <mergeCell ref="C177:C178"/>
    <mergeCell ref="D177:D178"/>
    <mergeCell ref="F177:F178"/>
    <mergeCell ref="G177:I177"/>
    <mergeCell ref="J177:R177"/>
    <mergeCell ref="J153:R153"/>
    <mergeCell ref="G277:I277"/>
    <mergeCell ref="J277:R277"/>
    <mergeCell ref="G251:I251"/>
    <mergeCell ref="J251:R251"/>
    <mergeCell ref="A250:R250"/>
    <mergeCell ref="A274:R274"/>
    <mergeCell ref="A275:R275"/>
    <mergeCell ref="A251:A252"/>
    <mergeCell ref="B251:B252"/>
    <mergeCell ref="C251:C252"/>
    <mergeCell ref="D251:D252"/>
    <mergeCell ref="F251:F252"/>
    <mergeCell ref="A277:A278"/>
    <mergeCell ref="B277:B278"/>
    <mergeCell ref="C277:C278"/>
    <mergeCell ref="D277:D278"/>
    <mergeCell ref="F277:F278"/>
    <mergeCell ref="A249:R249"/>
    <mergeCell ref="A102:A103"/>
    <mergeCell ref="B102:B103"/>
    <mergeCell ref="C102:C103"/>
    <mergeCell ref="D102:D103"/>
    <mergeCell ref="F102:F103"/>
    <mergeCell ref="J127:R127"/>
    <mergeCell ref="A153:A154"/>
    <mergeCell ref="B153:B154"/>
    <mergeCell ref="C153:C154"/>
    <mergeCell ref="D153:D154"/>
    <mergeCell ref="F153:F154"/>
    <mergeCell ref="G127:I127"/>
    <mergeCell ref="A151:R151"/>
    <mergeCell ref="A174:R174"/>
    <mergeCell ref="A225:R225"/>
    <mergeCell ref="A226:R226"/>
    <mergeCell ref="A228:A229"/>
    <mergeCell ref="B228:B229"/>
    <mergeCell ref="C228:C229"/>
    <mergeCell ref="D228:D229"/>
    <mergeCell ref="F228:F229"/>
    <mergeCell ref="G228:I228"/>
    <mergeCell ref="J228:R228"/>
    <mergeCell ref="A26:R26"/>
    <mergeCell ref="A100:R100"/>
    <mergeCell ref="J54:R54"/>
    <mergeCell ref="A77:R77"/>
    <mergeCell ref="A79:A80"/>
    <mergeCell ref="B79:B80"/>
    <mergeCell ref="C79:C80"/>
    <mergeCell ref="D79:D80"/>
    <mergeCell ref="F79:F80"/>
    <mergeCell ref="G79:I79"/>
    <mergeCell ref="A27:R27"/>
    <mergeCell ref="A29:A30"/>
    <mergeCell ref="B29:B30"/>
    <mergeCell ref="C29:C30"/>
    <mergeCell ref="D29:D30"/>
    <mergeCell ref="F29:F30"/>
    <mergeCell ref="G29:I29"/>
    <mergeCell ref="J29:R29"/>
    <mergeCell ref="J79:R79"/>
    <mergeCell ref="A2:R2"/>
    <mergeCell ref="F10:F11"/>
    <mergeCell ref="J10:R10"/>
    <mergeCell ref="A10:A11"/>
    <mergeCell ref="B10:B11"/>
    <mergeCell ref="C10:C11"/>
    <mergeCell ref="D10:D11"/>
    <mergeCell ref="A8:R8"/>
    <mergeCell ref="A3:R3"/>
    <mergeCell ref="A4:R4"/>
    <mergeCell ref="A5:R5"/>
    <mergeCell ref="A7:R7"/>
    <mergeCell ref="G10:I10"/>
    <mergeCell ref="A150:R150"/>
    <mergeCell ref="A52:R52"/>
    <mergeCell ref="A124:R124"/>
    <mergeCell ref="A125:R125"/>
    <mergeCell ref="A127:A128"/>
    <mergeCell ref="B127:B128"/>
    <mergeCell ref="C127:C128"/>
    <mergeCell ref="D127:D128"/>
    <mergeCell ref="F127:F128"/>
    <mergeCell ref="A54:A55"/>
    <mergeCell ref="B54:B55"/>
    <mergeCell ref="C54:C55"/>
    <mergeCell ref="D54:D55"/>
    <mergeCell ref="F54:F55"/>
    <mergeCell ref="G54:I54"/>
    <mergeCell ref="A99:R99"/>
    <mergeCell ref="G102:I102"/>
    <mergeCell ref="J102:R102"/>
  </mergeCells>
  <phoneticPr fontId="1" type="noConversion"/>
  <pageMargins left="0.39370078740157483" right="0.35433070866141736" top="0.51181102362204722" bottom="0.55118110236220474" header="0.51181102362204722" footer="0.51181102362204722"/>
  <pageSetup paperSize="9" scale="1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1"/>
  <sheetViews>
    <sheetView showGridLines="0" topLeftCell="A171" zoomScaleNormal="100" workbookViewId="0">
      <selection activeCell="S166" sqref="S166"/>
    </sheetView>
  </sheetViews>
  <sheetFormatPr defaultRowHeight="21" x14ac:dyDescent="0.35"/>
  <cols>
    <col min="1" max="1" width="5.140625" style="20" customWidth="1"/>
    <col min="2" max="2" width="26.28515625" style="1" customWidth="1"/>
    <col min="3" max="3" width="27.5703125" style="1" customWidth="1"/>
    <col min="4" max="4" width="11.42578125" style="1" customWidth="1"/>
    <col min="5" max="5" width="13" style="1" customWidth="1"/>
    <col min="6" max="6" width="13.140625" style="1" customWidth="1"/>
    <col min="7" max="7" width="4" style="1" customWidth="1"/>
    <col min="8" max="8" width="4.42578125" style="1" customWidth="1"/>
    <col min="9" max="9" width="4" style="1" customWidth="1"/>
    <col min="10" max="10" width="4.140625" style="1" customWidth="1"/>
    <col min="11" max="11" width="4.42578125" style="1" customWidth="1"/>
    <col min="12" max="12" width="4" style="1" customWidth="1"/>
    <col min="13" max="13" width="4.7109375" style="1" customWidth="1"/>
    <col min="14" max="14" width="4" style="1" customWidth="1"/>
    <col min="15" max="15" width="3.85546875" style="1" customWidth="1"/>
    <col min="16" max="16" width="4" style="1" customWidth="1"/>
    <col min="17" max="17" width="3.7109375" style="1" customWidth="1"/>
    <col min="18" max="18" width="3.85546875" style="1" customWidth="1"/>
    <col min="19" max="16384" width="9.140625" style="1"/>
  </cols>
  <sheetData>
    <row r="1" spans="1:18" x14ac:dyDescent="0.35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18" s="256" customFormat="1" x14ac:dyDescent="0.3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s="18" customFormat="1" ht="23.25" x14ac:dyDescent="0.35">
      <c r="A3" s="418" t="s">
        <v>13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</row>
    <row r="4" spans="1:18" s="18" customFormat="1" ht="23.25" x14ac:dyDescent="0.35">
      <c r="A4" s="418" t="s">
        <v>448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</row>
    <row r="5" spans="1:18" s="18" customFormat="1" ht="23.25" x14ac:dyDescent="0.35">
      <c r="A5" s="418" t="s">
        <v>30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</row>
    <row r="6" spans="1:18" s="18" customFormat="1" x14ac:dyDescent="0.35">
      <c r="A6" s="448" t="s">
        <v>185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</row>
    <row r="7" spans="1:18" s="18" customFormat="1" ht="7.5" customHeight="1" x14ac:dyDescent="0.3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s="22" customFormat="1" x14ac:dyDescent="0.35">
      <c r="A8" s="449" t="s">
        <v>406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</row>
    <row r="9" spans="1:18" s="142" customFormat="1" ht="11.2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</row>
    <row r="10" spans="1:18" x14ac:dyDescent="0.35">
      <c r="A10" s="443" t="s">
        <v>14</v>
      </c>
      <c r="B10" s="443" t="s">
        <v>15</v>
      </c>
      <c r="C10" s="443" t="s">
        <v>16</v>
      </c>
      <c r="D10" s="443" t="s">
        <v>7</v>
      </c>
      <c r="E10" s="3" t="s">
        <v>17</v>
      </c>
      <c r="F10" s="392" t="s">
        <v>9</v>
      </c>
      <c r="G10" s="390" t="s">
        <v>343</v>
      </c>
      <c r="H10" s="441"/>
      <c r="I10" s="391"/>
      <c r="J10" s="441" t="s">
        <v>449</v>
      </c>
      <c r="K10" s="441"/>
      <c r="L10" s="441"/>
      <c r="M10" s="441"/>
      <c r="N10" s="441"/>
      <c r="O10" s="441"/>
      <c r="P10" s="441"/>
      <c r="Q10" s="441"/>
      <c r="R10" s="391"/>
    </row>
    <row r="11" spans="1:18" x14ac:dyDescent="0.35">
      <c r="A11" s="443"/>
      <c r="B11" s="443"/>
      <c r="C11" s="443"/>
      <c r="D11" s="443"/>
      <c r="E11" s="9" t="s">
        <v>31</v>
      </c>
      <c r="F11" s="394"/>
      <c r="G11" s="19" t="s">
        <v>18</v>
      </c>
      <c r="H11" s="19" t="s">
        <v>19</v>
      </c>
      <c r="I11" s="19" t="s">
        <v>20</v>
      </c>
      <c r="J11" s="19" t="s">
        <v>21</v>
      </c>
      <c r="K11" s="19" t="s">
        <v>22</v>
      </c>
      <c r="L11" s="19" t="s">
        <v>23</v>
      </c>
      <c r="M11" s="19" t="s">
        <v>24</v>
      </c>
      <c r="N11" s="19" t="s">
        <v>25</v>
      </c>
      <c r="O11" s="19" t="s">
        <v>26</v>
      </c>
      <c r="P11" s="19" t="s">
        <v>27</v>
      </c>
      <c r="Q11" s="19" t="s">
        <v>28</v>
      </c>
      <c r="R11" s="19" t="s">
        <v>29</v>
      </c>
    </row>
    <row r="12" spans="1:18" x14ac:dyDescent="0.35">
      <c r="A12" s="38">
        <v>1</v>
      </c>
      <c r="B12" s="2" t="s">
        <v>380</v>
      </c>
      <c r="C12" s="4" t="s">
        <v>186</v>
      </c>
      <c r="D12" s="16">
        <v>5000</v>
      </c>
      <c r="E12" s="4" t="s">
        <v>49</v>
      </c>
      <c r="F12" s="2" t="s">
        <v>96</v>
      </c>
      <c r="G12" s="4"/>
      <c r="H12" s="2"/>
      <c r="I12" s="4"/>
      <c r="J12" s="2"/>
      <c r="K12" s="4"/>
      <c r="L12" s="2"/>
      <c r="M12" s="4"/>
      <c r="N12" s="2"/>
      <c r="O12" s="4"/>
      <c r="P12" s="2"/>
      <c r="Q12" s="4"/>
      <c r="R12" s="2"/>
    </row>
    <row r="13" spans="1:18" x14ac:dyDescent="0.35">
      <c r="A13" s="5"/>
      <c r="B13" s="6" t="s">
        <v>379</v>
      </c>
      <c r="C13" s="1" t="s">
        <v>187</v>
      </c>
      <c r="D13" s="6"/>
      <c r="F13" s="6"/>
      <c r="H13" s="6"/>
      <c r="J13" s="6"/>
      <c r="L13" s="6"/>
      <c r="N13" s="6"/>
      <c r="P13" s="6"/>
      <c r="R13" s="6"/>
    </row>
    <row r="14" spans="1:18" x14ac:dyDescent="0.35">
      <c r="A14" s="5"/>
      <c r="B14" s="6"/>
      <c r="C14" s="1" t="s">
        <v>188</v>
      </c>
      <c r="D14" s="6"/>
      <c r="F14" s="6"/>
      <c r="H14" s="6"/>
      <c r="J14" s="6"/>
      <c r="L14" s="6"/>
      <c r="N14" s="6"/>
      <c r="P14" s="6"/>
      <c r="R14" s="6"/>
    </row>
    <row r="15" spans="1:18" x14ac:dyDescent="0.35">
      <c r="A15" s="257"/>
      <c r="B15" s="43" t="s">
        <v>482</v>
      </c>
      <c r="C15" s="1" t="s">
        <v>189</v>
      </c>
      <c r="D15" s="15"/>
      <c r="E15" s="6"/>
      <c r="F15" s="6"/>
      <c r="H15" s="6"/>
      <c r="J15" s="6"/>
      <c r="L15" s="6"/>
      <c r="N15" s="6"/>
      <c r="P15" s="6"/>
      <c r="R15" s="6"/>
    </row>
    <row r="16" spans="1:18" s="256" customFormat="1" x14ac:dyDescent="0.35">
      <c r="A16" s="257"/>
      <c r="B16" s="43"/>
      <c r="D16" s="15"/>
      <c r="E16" s="6"/>
      <c r="F16" s="6"/>
      <c r="H16" s="6"/>
      <c r="J16" s="6"/>
      <c r="L16" s="6"/>
      <c r="N16" s="6"/>
      <c r="P16" s="6"/>
      <c r="R16" s="6"/>
    </row>
    <row r="17" spans="1:18" s="256" customFormat="1" x14ac:dyDescent="0.35">
      <c r="A17" s="257"/>
      <c r="B17" s="43"/>
      <c r="D17" s="15"/>
      <c r="E17" s="6"/>
      <c r="F17" s="6"/>
      <c r="H17" s="6"/>
      <c r="J17" s="6"/>
      <c r="L17" s="6"/>
      <c r="N17" s="6"/>
      <c r="P17" s="6"/>
      <c r="R17" s="6"/>
    </row>
    <row r="18" spans="1:18" s="256" customFormat="1" x14ac:dyDescent="0.35">
      <c r="A18" s="257"/>
      <c r="B18" s="43"/>
      <c r="D18" s="15"/>
      <c r="E18" s="6"/>
      <c r="F18" s="6"/>
      <c r="H18" s="6"/>
      <c r="J18" s="6"/>
      <c r="L18" s="6"/>
      <c r="N18" s="6"/>
      <c r="P18" s="6"/>
      <c r="R18" s="6"/>
    </row>
    <row r="19" spans="1:18" s="104" customFormat="1" x14ac:dyDescent="0.35">
      <c r="A19" s="3">
        <v>2</v>
      </c>
      <c r="B19" s="326" t="s">
        <v>486</v>
      </c>
      <c r="C19" s="2" t="s">
        <v>487</v>
      </c>
      <c r="D19" s="45">
        <v>100000</v>
      </c>
      <c r="E19" s="2" t="s">
        <v>490</v>
      </c>
      <c r="F19" s="255" t="s">
        <v>96</v>
      </c>
      <c r="G19" s="8"/>
      <c r="H19" s="2"/>
      <c r="I19" s="4"/>
      <c r="J19" s="2"/>
      <c r="K19" s="4"/>
      <c r="L19" s="2"/>
      <c r="M19" s="4"/>
      <c r="N19" s="2"/>
      <c r="O19" s="4"/>
      <c r="P19" s="2"/>
      <c r="Q19" s="4"/>
      <c r="R19" s="2"/>
    </row>
    <row r="20" spans="1:18" s="104" customFormat="1" x14ac:dyDescent="0.35">
      <c r="A20" s="252"/>
      <c r="B20" s="258" t="s">
        <v>483</v>
      </c>
      <c r="C20" s="6" t="s">
        <v>483</v>
      </c>
      <c r="D20" s="257"/>
      <c r="E20" s="6" t="s">
        <v>491</v>
      </c>
      <c r="F20" s="258"/>
      <c r="G20" s="5"/>
      <c r="H20" s="6"/>
      <c r="J20" s="6"/>
      <c r="L20" s="6"/>
      <c r="N20" s="6"/>
      <c r="P20" s="6"/>
      <c r="R20" s="6"/>
    </row>
    <row r="21" spans="1:18" s="104" customFormat="1" x14ac:dyDescent="0.35">
      <c r="A21" s="6"/>
      <c r="B21" s="258" t="s">
        <v>484</v>
      </c>
      <c r="C21" s="6" t="s">
        <v>488</v>
      </c>
      <c r="D21" s="253"/>
      <c r="E21" s="6" t="s">
        <v>49</v>
      </c>
      <c r="F21" s="11"/>
      <c r="G21" s="5"/>
      <c r="H21" s="6"/>
      <c r="J21" s="6"/>
      <c r="L21" s="6"/>
      <c r="N21" s="6"/>
      <c r="P21" s="6"/>
      <c r="R21" s="6"/>
    </row>
    <row r="22" spans="1:18" s="256" customFormat="1" x14ac:dyDescent="0.35">
      <c r="A22" s="6"/>
      <c r="B22" s="258" t="s">
        <v>485</v>
      </c>
      <c r="C22" s="6" t="s">
        <v>485</v>
      </c>
      <c r="D22" s="257"/>
      <c r="E22" s="6"/>
      <c r="F22" s="258"/>
      <c r="G22" s="257"/>
      <c r="H22" s="6"/>
      <c r="J22" s="6"/>
      <c r="L22" s="6"/>
      <c r="N22" s="6"/>
      <c r="P22" s="6"/>
      <c r="R22" s="6"/>
    </row>
    <row r="23" spans="1:18" s="256" customFormat="1" x14ac:dyDescent="0.35">
      <c r="A23" s="6"/>
      <c r="B23" s="258"/>
      <c r="C23" s="6"/>
      <c r="D23" s="257"/>
      <c r="E23" s="6"/>
      <c r="F23" s="258"/>
      <c r="G23" s="257"/>
      <c r="H23" s="6"/>
      <c r="J23" s="6"/>
      <c r="L23" s="6"/>
      <c r="N23" s="6"/>
      <c r="P23" s="6"/>
      <c r="R23" s="6"/>
    </row>
    <row r="24" spans="1:18" s="256" customFormat="1" x14ac:dyDescent="0.35">
      <c r="A24" s="6"/>
      <c r="B24" s="258"/>
      <c r="C24" s="6"/>
      <c r="D24" s="257"/>
      <c r="E24" s="6"/>
      <c r="F24" s="258"/>
      <c r="G24" s="257"/>
      <c r="H24" s="6"/>
      <c r="J24" s="6"/>
      <c r="L24" s="6"/>
      <c r="N24" s="6"/>
      <c r="P24" s="6"/>
      <c r="R24" s="6"/>
    </row>
    <row r="25" spans="1:18" s="104" customFormat="1" ht="23.25" customHeight="1" x14ac:dyDescent="0.35">
      <c r="A25" s="7"/>
      <c r="B25" s="324" t="s">
        <v>489</v>
      </c>
      <c r="C25" s="7" t="s">
        <v>241</v>
      </c>
      <c r="D25" s="12"/>
      <c r="E25" s="7"/>
      <c r="F25" s="14"/>
      <c r="G25" s="12"/>
      <c r="H25" s="7"/>
      <c r="I25" s="13"/>
      <c r="J25" s="7"/>
      <c r="K25" s="13"/>
      <c r="L25" s="7"/>
      <c r="M25" s="13"/>
      <c r="N25" s="7"/>
      <c r="O25" s="13"/>
      <c r="P25" s="7"/>
      <c r="Q25" s="13"/>
      <c r="R25" s="7"/>
    </row>
    <row r="26" spans="1:18" s="256" customFormat="1" ht="27.75" customHeight="1" x14ac:dyDescent="0.35">
      <c r="A26" s="138"/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</row>
    <row r="27" spans="1:18" s="104" customFormat="1" ht="17.25" customHeight="1" x14ac:dyDescent="0.35">
      <c r="A27" s="138"/>
      <c r="B27" s="143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s="256" customFormat="1" ht="17.25" customHeight="1" x14ac:dyDescent="0.35">
      <c r="A28" s="138"/>
      <c r="B28" s="143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18" s="28" customFormat="1" ht="13.5" customHeight="1" x14ac:dyDescent="0.35"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</row>
    <row r="30" spans="1:18" s="144" customFormat="1" x14ac:dyDescent="0.35">
      <c r="A30" s="260"/>
      <c r="B30" s="261"/>
      <c r="C30" s="261"/>
      <c r="D30" s="261"/>
      <c r="E30" s="138"/>
      <c r="F30" s="260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</row>
    <row r="31" spans="1:18" s="144" customFormat="1" ht="30" customHeight="1" x14ac:dyDescent="0.35">
      <c r="A31" s="261" t="s">
        <v>407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s="144" customFormat="1" ht="15" customHeight="1" x14ac:dyDescent="0.35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1:18" s="118" customFormat="1" x14ac:dyDescent="0.35">
      <c r="A33" s="392" t="s">
        <v>14</v>
      </c>
      <c r="B33" s="444" t="s">
        <v>15</v>
      </c>
      <c r="C33" s="443" t="s">
        <v>16</v>
      </c>
      <c r="D33" s="443" t="s">
        <v>7</v>
      </c>
      <c r="E33" s="3" t="s">
        <v>17</v>
      </c>
      <c r="F33" s="392" t="s">
        <v>9</v>
      </c>
      <c r="G33" s="390" t="s">
        <v>343</v>
      </c>
      <c r="H33" s="441"/>
      <c r="I33" s="391"/>
      <c r="J33" s="441" t="s">
        <v>449</v>
      </c>
      <c r="K33" s="441"/>
      <c r="L33" s="441"/>
      <c r="M33" s="441"/>
      <c r="N33" s="441"/>
      <c r="O33" s="441"/>
      <c r="P33" s="441"/>
      <c r="Q33" s="441"/>
      <c r="R33" s="391"/>
    </row>
    <row r="34" spans="1:18" s="118" customFormat="1" x14ac:dyDescent="0.35">
      <c r="A34" s="394"/>
      <c r="B34" s="444"/>
      <c r="C34" s="443"/>
      <c r="D34" s="443"/>
      <c r="E34" s="9" t="s">
        <v>31</v>
      </c>
      <c r="F34" s="394"/>
      <c r="G34" s="19" t="s">
        <v>18</v>
      </c>
      <c r="H34" s="19" t="s">
        <v>19</v>
      </c>
      <c r="I34" s="19" t="s">
        <v>20</v>
      </c>
      <c r="J34" s="19" t="s">
        <v>21</v>
      </c>
      <c r="K34" s="19" t="s">
        <v>22</v>
      </c>
      <c r="L34" s="19" t="s">
        <v>23</v>
      </c>
      <c r="M34" s="19" t="s">
        <v>24</v>
      </c>
      <c r="N34" s="19" t="s">
        <v>25</v>
      </c>
      <c r="O34" s="19" t="s">
        <v>26</v>
      </c>
      <c r="P34" s="19" t="s">
        <v>27</v>
      </c>
      <c r="Q34" s="19" t="s">
        <v>28</v>
      </c>
      <c r="R34" s="19" t="s">
        <v>29</v>
      </c>
    </row>
    <row r="35" spans="1:18" s="118" customFormat="1" x14ac:dyDescent="0.35">
      <c r="A35" s="278">
        <v>1</v>
      </c>
      <c r="B35" s="255" t="s">
        <v>492</v>
      </c>
      <c r="C35" s="255" t="s">
        <v>492</v>
      </c>
      <c r="D35" s="180">
        <v>491900</v>
      </c>
      <c r="E35" s="158" t="s">
        <v>38</v>
      </c>
      <c r="F35" s="33" t="s">
        <v>396</v>
      </c>
      <c r="G35" s="146"/>
      <c r="H35" s="3"/>
      <c r="I35" s="146"/>
      <c r="J35" s="3"/>
      <c r="K35" s="146"/>
      <c r="L35" s="3"/>
      <c r="M35" s="146"/>
      <c r="N35" s="3"/>
      <c r="O35" s="146"/>
      <c r="P35" s="3"/>
      <c r="Q35" s="146"/>
      <c r="R35" s="3"/>
    </row>
    <row r="36" spans="1:18" s="118" customFormat="1" x14ac:dyDescent="0.35">
      <c r="A36" s="279"/>
      <c r="B36" s="258" t="s">
        <v>493</v>
      </c>
      <c r="C36" s="258" t="s">
        <v>493</v>
      </c>
      <c r="D36" s="149"/>
      <c r="E36" s="159"/>
      <c r="F36" s="34"/>
      <c r="G36" s="147"/>
      <c r="H36" s="27"/>
      <c r="I36" s="147"/>
      <c r="J36" s="27"/>
      <c r="K36" s="147"/>
      <c r="L36" s="27"/>
      <c r="M36" s="147"/>
      <c r="N36" s="27"/>
      <c r="O36" s="147"/>
      <c r="P36" s="27"/>
      <c r="Q36" s="147"/>
      <c r="R36" s="27"/>
    </row>
    <row r="37" spans="1:18" s="118" customFormat="1" x14ac:dyDescent="0.35">
      <c r="A37" s="279"/>
      <c r="B37" s="328"/>
      <c r="C37" s="34" t="s">
        <v>494</v>
      </c>
      <c r="D37" s="149"/>
      <c r="E37" s="147"/>
      <c r="F37" s="34"/>
      <c r="G37" s="147"/>
      <c r="H37" s="27"/>
      <c r="I37" s="147"/>
      <c r="J37" s="27"/>
      <c r="K37" s="147"/>
      <c r="L37" s="27"/>
      <c r="M37" s="147"/>
      <c r="N37" s="27"/>
      <c r="O37" s="147"/>
      <c r="P37" s="27"/>
      <c r="Q37" s="147"/>
      <c r="R37" s="27"/>
    </row>
    <row r="38" spans="1:18" s="118" customFormat="1" x14ac:dyDescent="0.35">
      <c r="A38" s="279"/>
      <c r="B38" s="258"/>
      <c r="C38" s="6" t="s">
        <v>495</v>
      </c>
      <c r="D38" s="15"/>
      <c r="E38" s="104"/>
      <c r="F38" s="160"/>
      <c r="G38" s="104"/>
      <c r="H38" s="6"/>
      <c r="I38" s="104"/>
      <c r="J38" s="6"/>
      <c r="K38" s="104"/>
      <c r="L38" s="6"/>
      <c r="M38" s="104"/>
      <c r="N38" s="6"/>
      <c r="O38" s="104"/>
      <c r="P38" s="6"/>
      <c r="Q38" s="104"/>
      <c r="R38" s="6"/>
    </row>
    <row r="39" spans="1:18" s="118" customFormat="1" x14ac:dyDescent="0.35">
      <c r="A39" s="7"/>
      <c r="B39" s="329" t="s">
        <v>496</v>
      </c>
      <c r="C39" s="104"/>
      <c r="D39" s="15"/>
      <c r="E39" s="104"/>
      <c r="F39" s="160"/>
      <c r="G39" s="104"/>
      <c r="H39" s="6"/>
      <c r="I39" s="104"/>
      <c r="J39" s="6"/>
      <c r="K39" s="104"/>
      <c r="L39" s="6"/>
      <c r="M39" s="104"/>
      <c r="N39" s="6"/>
      <c r="O39" s="104"/>
      <c r="P39" s="6"/>
      <c r="Q39" s="104"/>
      <c r="R39" s="6"/>
    </row>
    <row r="40" spans="1:18" s="118" customFormat="1" x14ac:dyDescent="0.35">
      <c r="A40" s="251">
        <v>2</v>
      </c>
      <c r="B40" s="255" t="s">
        <v>497</v>
      </c>
      <c r="C40" s="255" t="s">
        <v>497</v>
      </c>
      <c r="D40" s="180">
        <v>240000</v>
      </c>
      <c r="E40" s="330" t="s">
        <v>38</v>
      </c>
      <c r="F40" s="33" t="s">
        <v>399</v>
      </c>
      <c r="G40" s="146"/>
      <c r="H40" s="3"/>
      <c r="I40" s="146"/>
      <c r="J40" s="3"/>
      <c r="K40" s="146"/>
      <c r="L40" s="3"/>
      <c r="M40" s="146"/>
      <c r="N40" s="3"/>
      <c r="O40" s="146"/>
      <c r="P40" s="3"/>
      <c r="Q40" s="146"/>
      <c r="R40" s="3"/>
    </row>
    <row r="41" spans="1:18" s="118" customFormat="1" x14ac:dyDescent="0.35">
      <c r="A41" s="251"/>
      <c r="B41" s="258" t="s">
        <v>498</v>
      </c>
      <c r="C41" s="258" t="s">
        <v>498</v>
      </c>
      <c r="D41" s="149"/>
      <c r="E41" s="147" t="s">
        <v>191</v>
      </c>
      <c r="F41" s="34"/>
      <c r="G41" s="147"/>
      <c r="H41" s="27"/>
      <c r="I41" s="147"/>
      <c r="J41" s="27"/>
      <c r="K41" s="147"/>
      <c r="L41" s="27"/>
      <c r="M41" s="147"/>
      <c r="N41" s="27"/>
      <c r="O41" s="147"/>
      <c r="P41" s="27"/>
      <c r="Q41" s="147"/>
      <c r="R41" s="27"/>
    </row>
    <row r="42" spans="1:18" s="118" customFormat="1" x14ac:dyDescent="0.35">
      <c r="A42" s="251"/>
      <c r="B42" s="328" t="s">
        <v>45</v>
      </c>
      <c r="C42" s="328" t="s">
        <v>500</v>
      </c>
      <c r="D42" s="149"/>
      <c r="E42" s="147"/>
      <c r="F42" s="34"/>
      <c r="G42" s="147"/>
      <c r="H42" s="27"/>
      <c r="I42" s="147"/>
      <c r="J42" s="27"/>
      <c r="K42" s="147"/>
      <c r="L42" s="27"/>
      <c r="M42" s="147"/>
      <c r="N42" s="27"/>
      <c r="O42" s="147"/>
      <c r="P42" s="27"/>
      <c r="Q42" s="147"/>
      <c r="R42" s="27"/>
    </row>
    <row r="43" spans="1:18" s="118" customFormat="1" x14ac:dyDescent="0.35">
      <c r="A43" s="251"/>
      <c r="B43" s="249"/>
      <c r="C43" s="256" t="s">
        <v>501</v>
      </c>
      <c r="D43" s="149"/>
      <c r="E43" s="147"/>
      <c r="F43" s="34"/>
      <c r="G43" s="147"/>
      <c r="H43" s="27"/>
      <c r="I43" s="147"/>
      <c r="J43" s="27"/>
      <c r="K43" s="147"/>
      <c r="L43" s="27"/>
      <c r="M43" s="147"/>
      <c r="N43" s="27"/>
      <c r="O43" s="147"/>
      <c r="P43" s="27"/>
      <c r="Q43" s="147"/>
      <c r="R43" s="27"/>
    </row>
    <row r="44" spans="1:18" s="118" customFormat="1" x14ac:dyDescent="0.35">
      <c r="A44" s="251"/>
      <c r="B44" s="249"/>
      <c r="C44" s="104" t="s">
        <v>502</v>
      </c>
      <c r="D44" s="149"/>
      <c r="E44" s="147"/>
      <c r="F44" s="34"/>
      <c r="G44" s="147"/>
      <c r="H44" s="27"/>
      <c r="I44" s="147"/>
      <c r="J44" s="27"/>
      <c r="K44" s="147"/>
      <c r="L44" s="27"/>
      <c r="M44" s="147"/>
      <c r="N44" s="27"/>
      <c r="O44" s="147"/>
      <c r="P44" s="27"/>
      <c r="Q44" s="147"/>
      <c r="R44" s="27"/>
    </row>
    <row r="45" spans="1:18" s="118" customFormat="1" x14ac:dyDescent="0.35">
      <c r="A45" s="251"/>
      <c r="B45" s="249"/>
      <c r="C45" s="104" t="s">
        <v>503</v>
      </c>
      <c r="D45" s="149"/>
      <c r="E45" s="147"/>
      <c r="F45" s="34"/>
      <c r="G45" s="147"/>
      <c r="H45" s="27"/>
      <c r="I45" s="147"/>
      <c r="J45" s="27"/>
      <c r="K45" s="147"/>
      <c r="L45" s="27"/>
      <c r="M45" s="147"/>
      <c r="N45" s="27"/>
      <c r="O45" s="147"/>
      <c r="P45" s="27"/>
      <c r="Q45" s="147"/>
      <c r="R45" s="27"/>
    </row>
    <row r="46" spans="1:18" s="118" customFormat="1" x14ac:dyDescent="0.35">
      <c r="A46" s="7"/>
      <c r="B46" s="324" t="s">
        <v>499</v>
      </c>
      <c r="C46" s="138"/>
      <c r="D46" s="15"/>
      <c r="E46" s="138"/>
      <c r="F46" s="160"/>
      <c r="G46" s="138"/>
      <c r="H46" s="6"/>
      <c r="I46" s="138"/>
      <c r="J46" s="6"/>
      <c r="K46" s="138"/>
      <c r="L46" s="6"/>
      <c r="M46" s="138"/>
      <c r="N46" s="6"/>
      <c r="O46" s="138"/>
      <c r="P46" s="6"/>
      <c r="Q46" s="138"/>
      <c r="R46" s="6"/>
    </row>
    <row r="47" spans="1:18" s="172" customFormat="1" x14ac:dyDescent="0.35">
      <c r="A47" s="6">
        <v>3</v>
      </c>
      <c r="B47" s="283" t="s">
        <v>505</v>
      </c>
      <c r="C47" s="33" t="s">
        <v>516</v>
      </c>
      <c r="D47" s="180">
        <v>249600</v>
      </c>
      <c r="E47" s="330" t="s">
        <v>445</v>
      </c>
      <c r="F47" s="33" t="s">
        <v>399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172" customFormat="1" x14ac:dyDescent="0.35">
      <c r="A48" s="251"/>
      <c r="B48" s="274" t="s">
        <v>504</v>
      </c>
      <c r="C48" s="6" t="s">
        <v>518</v>
      </c>
      <c r="D48" s="281"/>
      <c r="E48" s="277" t="s">
        <v>270</v>
      </c>
      <c r="F48" s="34"/>
      <c r="G48" s="260"/>
      <c r="H48" s="286"/>
      <c r="I48" s="260"/>
      <c r="J48" s="286"/>
      <c r="K48" s="260"/>
      <c r="L48" s="286"/>
      <c r="M48" s="260"/>
      <c r="N48" s="286"/>
      <c r="O48" s="260"/>
      <c r="P48" s="286"/>
      <c r="Q48" s="260"/>
      <c r="R48" s="286"/>
    </row>
    <row r="49" spans="1:18" s="172" customFormat="1" x14ac:dyDescent="0.35">
      <c r="A49" s="251"/>
      <c r="B49" s="257"/>
      <c r="C49" s="6" t="s">
        <v>507</v>
      </c>
      <c r="D49" s="249"/>
      <c r="E49" s="248"/>
      <c r="F49" s="34"/>
      <c r="G49" s="248"/>
      <c r="H49" s="252"/>
      <c r="I49" s="248"/>
      <c r="J49" s="252"/>
      <c r="K49" s="248"/>
      <c r="L49" s="252"/>
      <c r="M49" s="248"/>
      <c r="N49" s="252"/>
      <c r="O49" s="248"/>
      <c r="P49" s="252"/>
      <c r="Q49" s="248"/>
      <c r="R49" s="252"/>
    </row>
    <row r="50" spans="1:18" s="172" customFormat="1" x14ac:dyDescent="0.35">
      <c r="A50" s="251"/>
      <c r="B50" s="333"/>
      <c r="C50" s="6" t="s">
        <v>508</v>
      </c>
      <c r="D50" s="249"/>
      <c r="E50" s="248"/>
      <c r="F50" s="34"/>
      <c r="G50" s="248"/>
      <c r="H50" s="252"/>
      <c r="I50" s="248"/>
      <c r="J50" s="252"/>
      <c r="K50" s="248"/>
      <c r="L50" s="252"/>
      <c r="M50" s="248"/>
      <c r="N50" s="252"/>
      <c r="O50" s="248"/>
      <c r="P50" s="252"/>
      <c r="Q50" s="248"/>
      <c r="R50" s="252"/>
    </row>
    <row r="51" spans="1:18" s="172" customFormat="1" x14ac:dyDescent="0.35">
      <c r="A51" s="251"/>
      <c r="B51" s="327"/>
      <c r="C51" s="6" t="s">
        <v>509</v>
      </c>
      <c r="D51" s="249"/>
      <c r="E51" s="248"/>
      <c r="F51" s="34"/>
      <c r="G51" s="248"/>
      <c r="H51" s="252"/>
      <c r="I51" s="248"/>
      <c r="J51" s="252"/>
      <c r="K51" s="248"/>
      <c r="L51" s="252"/>
      <c r="M51" s="248"/>
      <c r="N51" s="252"/>
      <c r="O51" s="248"/>
      <c r="P51" s="252"/>
      <c r="Q51" s="248"/>
      <c r="R51" s="252"/>
    </row>
    <row r="52" spans="1:18" s="172" customFormat="1" x14ac:dyDescent="0.35">
      <c r="A52" s="251"/>
      <c r="B52" s="327"/>
      <c r="C52" s="6" t="s">
        <v>510</v>
      </c>
      <c r="D52" s="249"/>
      <c r="E52" s="248"/>
      <c r="F52" s="34"/>
      <c r="G52" s="248"/>
      <c r="H52" s="252"/>
      <c r="I52" s="248"/>
      <c r="J52" s="252"/>
      <c r="K52" s="248"/>
      <c r="L52" s="252"/>
      <c r="M52" s="248"/>
      <c r="N52" s="252"/>
      <c r="O52" s="248"/>
      <c r="P52" s="252"/>
      <c r="Q52" s="248"/>
      <c r="R52" s="252"/>
    </row>
    <row r="53" spans="1:18" s="172" customFormat="1" x14ac:dyDescent="0.35">
      <c r="A53" s="251"/>
      <c r="B53" s="327"/>
      <c r="C53" s="6" t="s">
        <v>511</v>
      </c>
      <c r="D53" s="249"/>
      <c r="E53" s="248"/>
      <c r="F53" s="34"/>
      <c r="G53" s="248"/>
      <c r="H53" s="252"/>
      <c r="I53" s="248"/>
      <c r="J53" s="252"/>
      <c r="K53" s="248"/>
      <c r="L53" s="252"/>
      <c r="M53" s="248"/>
      <c r="N53" s="252"/>
      <c r="O53" s="248"/>
      <c r="P53" s="252"/>
      <c r="Q53" s="248"/>
      <c r="R53" s="252"/>
    </row>
    <row r="54" spans="1:18" s="172" customFormat="1" x14ac:dyDescent="0.35">
      <c r="A54" s="7"/>
      <c r="B54" s="331" t="s">
        <v>506</v>
      </c>
      <c r="C54" s="7" t="s">
        <v>105</v>
      </c>
      <c r="D54" s="332"/>
      <c r="E54" s="13"/>
      <c r="F54" s="35"/>
      <c r="G54" s="13"/>
      <c r="H54" s="7"/>
      <c r="I54" s="13"/>
      <c r="J54" s="7"/>
      <c r="K54" s="13"/>
      <c r="L54" s="7"/>
      <c r="M54" s="13"/>
      <c r="N54" s="7"/>
      <c r="O54" s="13"/>
      <c r="P54" s="7"/>
      <c r="Q54" s="13"/>
      <c r="R54" s="7"/>
    </row>
    <row r="55" spans="1:18" s="145" customFormat="1" x14ac:dyDescent="0.35">
      <c r="A55" s="138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</row>
    <row r="56" spans="1:18" s="172" customFormat="1" x14ac:dyDescent="0.35">
      <c r="A56" s="138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</row>
    <row r="57" spans="1:18" s="144" customFormat="1" ht="17.25" customHeight="1" x14ac:dyDescent="0.35">
      <c r="A57" s="261" t="s">
        <v>243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</row>
    <row r="58" spans="1:18" s="145" customFormat="1" x14ac:dyDescent="0.35">
      <c r="A58" s="325" t="s">
        <v>14</v>
      </c>
      <c r="B58" s="443" t="s">
        <v>15</v>
      </c>
      <c r="C58" s="443" t="s">
        <v>16</v>
      </c>
      <c r="D58" s="443" t="s">
        <v>7</v>
      </c>
      <c r="E58" s="3" t="s">
        <v>17</v>
      </c>
      <c r="F58" s="392" t="s">
        <v>9</v>
      </c>
      <c r="G58" s="390" t="s">
        <v>343</v>
      </c>
      <c r="H58" s="441"/>
      <c r="I58" s="391"/>
      <c r="J58" s="441" t="s">
        <v>449</v>
      </c>
      <c r="K58" s="441"/>
      <c r="L58" s="441"/>
      <c r="M58" s="441"/>
      <c r="N58" s="441"/>
      <c r="O58" s="441"/>
      <c r="P58" s="441"/>
      <c r="Q58" s="441"/>
      <c r="R58" s="391"/>
    </row>
    <row r="59" spans="1:18" s="145" customFormat="1" x14ac:dyDescent="0.35">
      <c r="A59" s="335"/>
      <c r="B59" s="443"/>
      <c r="C59" s="443"/>
      <c r="D59" s="443"/>
      <c r="E59" s="287" t="s">
        <v>31</v>
      </c>
      <c r="F59" s="394"/>
      <c r="G59" s="19" t="s">
        <v>18</v>
      </c>
      <c r="H59" s="19" t="s">
        <v>19</v>
      </c>
      <c r="I59" s="19" t="s">
        <v>20</v>
      </c>
      <c r="J59" s="19" t="s">
        <v>21</v>
      </c>
      <c r="K59" s="19" t="s">
        <v>22</v>
      </c>
      <c r="L59" s="19" t="s">
        <v>23</v>
      </c>
      <c r="M59" s="19" t="s">
        <v>24</v>
      </c>
      <c r="N59" s="19" t="s">
        <v>25</v>
      </c>
      <c r="O59" s="19" t="s">
        <v>26</v>
      </c>
      <c r="P59" s="19" t="s">
        <v>27</v>
      </c>
      <c r="Q59" s="19" t="s">
        <v>28</v>
      </c>
      <c r="R59" s="19" t="s">
        <v>29</v>
      </c>
    </row>
    <row r="60" spans="1:18" s="172" customFormat="1" x14ac:dyDescent="0.35">
      <c r="A60" s="279">
        <v>4</v>
      </c>
      <c r="B60" s="274" t="s">
        <v>505</v>
      </c>
      <c r="C60" s="347" t="s">
        <v>516</v>
      </c>
      <c r="D60" s="180">
        <v>200000</v>
      </c>
      <c r="E60" s="346" t="s">
        <v>398</v>
      </c>
      <c r="F60" s="34" t="s">
        <v>399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s="172" customFormat="1" x14ac:dyDescent="0.35">
      <c r="A61" s="279"/>
      <c r="B61" s="274" t="s">
        <v>512</v>
      </c>
      <c r="C61" s="6" t="s">
        <v>517</v>
      </c>
      <c r="D61" s="345"/>
      <c r="E61" s="277" t="s">
        <v>194</v>
      </c>
      <c r="F61" s="34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</row>
    <row r="62" spans="1:18" s="172" customFormat="1" x14ac:dyDescent="0.35">
      <c r="A62" s="251"/>
      <c r="B62" s="257"/>
      <c r="C62" s="6" t="s">
        <v>507</v>
      </c>
      <c r="D62" s="249"/>
      <c r="E62" s="248"/>
      <c r="F62" s="34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</row>
    <row r="63" spans="1:18" s="172" customFormat="1" x14ac:dyDescent="0.35">
      <c r="A63" s="251"/>
      <c r="B63" s="333"/>
      <c r="C63" s="6" t="s">
        <v>513</v>
      </c>
      <c r="D63" s="249"/>
      <c r="E63" s="248"/>
      <c r="F63" s="34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</row>
    <row r="64" spans="1:18" s="172" customFormat="1" x14ac:dyDescent="0.35">
      <c r="A64" s="251"/>
      <c r="B64" s="327"/>
      <c r="C64" s="6" t="s">
        <v>509</v>
      </c>
      <c r="D64" s="249"/>
      <c r="E64" s="248"/>
      <c r="F64" s="34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</row>
    <row r="65" spans="1:18" s="172" customFormat="1" x14ac:dyDescent="0.35">
      <c r="A65" s="251"/>
      <c r="B65" s="327"/>
      <c r="C65" s="6" t="s">
        <v>514</v>
      </c>
      <c r="D65" s="249"/>
      <c r="E65" s="248"/>
      <c r="F65" s="34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</row>
    <row r="66" spans="1:18" s="172" customFormat="1" x14ac:dyDescent="0.35">
      <c r="A66" s="251"/>
      <c r="B66" s="327"/>
      <c r="C66" s="6" t="s">
        <v>511</v>
      </c>
      <c r="D66" s="249"/>
      <c r="E66" s="248"/>
      <c r="F66" s="34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</row>
    <row r="67" spans="1:18" s="172" customFormat="1" x14ac:dyDescent="0.35">
      <c r="A67" s="7"/>
      <c r="B67" s="331" t="s">
        <v>506</v>
      </c>
      <c r="C67" s="6" t="s">
        <v>105</v>
      </c>
      <c r="D67" s="24"/>
      <c r="E67" s="138"/>
      <c r="F67" s="160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172" customFormat="1" x14ac:dyDescent="0.35">
      <c r="A68" s="279">
        <v>5</v>
      </c>
      <c r="B68" s="283" t="s">
        <v>400</v>
      </c>
      <c r="C68" s="33" t="s">
        <v>516</v>
      </c>
      <c r="D68" s="334">
        <v>269200</v>
      </c>
      <c r="E68" s="330" t="s">
        <v>409</v>
      </c>
      <c r="F68" s="33" t="s">
        <v>399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s="172" customFormat="1" x14ac:dyDescent="0.35">
      <c r="A69" s="279"/>
      <c r="B69" s="274" t="s">
        <v>515</v>
      </c>
      <c r="C69" s="6" t="s">
        <v>517</v>
      </c>
      <c r="D69" s="281"/>
      <c r="E69" s="277" t="s">
        <v>411</v>
      </c>
      <c r="F69" s="34"/>
      <c r="G69" s="260"/>
      <c r="H69" s="286"/>
      <c r="I69" s="260"/>
      <c r="J69" s="286"/>
      <c r="K69" s="260"/>
      <c r="L69" s="286"/>
      <c r="M69" s="260"/>
      <c r="N69" s="286"/>
      <c r="O69" s="260"/>
      <c r="P69" s="286"/>
      <c r="Q69" s="260"/>
      <c r="R69" s="286"/>
    </row>
    <row r="70" spans="1:18" s="172" customFormat="1" x14ac:dyDescent="0.35">
      <c r="A70" s="279"/>
      <c r="B70" s="274"/>
      <c r="C70" s="6" t="s">
        <v>519</v>
      </c>
      <c r="D70" s="281"/>
      <c r="E70" s="277"/>
      <c r="F70" s="34"/>
      <c r="G70" s="277"/>
      <c r="H70" s="286"/>
      <c r="I70" s="277"/>
      <c r="J70" s="286"/>
      <c r="K70" s="277"/>
      <c r="L70" s="286"/>
      <c r="M70" s="277"/>
      <c r="N70" s="286"/>
      <c r="O70" s="277"/>
      <c r="P70" s="286"/>
      <c r="Q70" s="277"/>
      <c r="R70" s="286"/>
    </row>
    <row r="71" spans="1:18" s="172" customFormat="1" x14ac:dyDescent="0.35">
      <c r="A71" s="279"/>
      <c r="B71" s="333"/>
      <c r="C71" s="6" t="s">
        <v>508</v>
      </c>
      <c r="D71" s="281"/>
      <c r="E71" s="277"/>
      <c r="F71" s="34"/>
      <c r="G71" s="277"/>
      <c r="H71" s="286"/>
      <c r="I71" s="277"/>
      <c r="J71" s="286"/>
      <c r="K71" s="277"/>
      <c r="L71" s="286"/>
      <c r="M71" s="277"/>
      <c r="N71" s="286"/>
      <c r="O71" s="277"/>
      <c r="P71" s="286"/>
      <c r="Q71" s="277"/>
      <c r="R71" s="286"/>
    </row>
    <row r="72" spans="1:18" s="172" customFormat="1" x14ac:dyDescent="0.35">
      <c r="A72" s="279"/>
      <c r="B72" s="327"/>
      <c r="C72" s="6" t="s">
        <v>509</v>
      </c>
      <c r="D72" s="281"/>
      <c r="E72" s="277"/>
      <c r="F72" s="34"/>
      <c r="G72" s="277"/>
      <c r="H72" s="286"/>
      <c r="I72" s="277"/>
      <c r="J72" s="286"/>
      <c r="K72" s="277"/>
      <c r="L72" s="286"/>
      <c r="M72" s="277"/>
      <c r="N72" s="286"/>
      <c r="O72" s="277"/>
      <c r="P72" s="286"/>
      <c r="Q72" s="277"/>
      <c r="R72" s="286"/>
    </row>
    <row r="73" spans="1:18" s="172" customFormat="1" x14ac:dyDescent="0.35">
      <c r="A73" s="279"/>
      <c r="B73" s="327"/>
      <c r="C73" s="6" t="s">
        <v>520</v>
      </c>
      <c r="D73" s="281"/>
      <c r="E73" s="277"/>
      <c r="F73" s="34"/>
      <c r="G73" s="277"/>
      <c r="H73" s="286"/>
      <c r="I73" s="277"/>
      <c r="J73" s="286"/>
      <c r="K73" s="277"/>
      <c r="L73" s="286"/>
      <c r="M73" s="277"/>
      <c r="N73" s="286"/>
      <c r="O73" s="277"/>
      <c r="P73" s="286"/>
      <c r="Q73" s="277"/>
      <c r="R73" s="286"/>
    </row>
    <row r="74" spans="1:18" s="172" customFormat="1" x14ac:dyDescent="0.35">
      <c r="A74" s="279"/>
      <c r="B74" s="327"/>
      <c r="C74" s="6" t="s">
        <v>511</v>
      </c>
      <c r="D74" s="281"/>
      <c r="E74" s="277"/>
      <c r="F74" s="34"/>
      <c r="G74" s="277"/>
      <c r="H74" s="286"/>
      <c r="I74" s="277"/>
      <c r="J74" s="286"/>
      <c r="K74" s="277"/>
      <c r="L74" s="286"/>
      <c r="M74" s="277"/>
      <c r="N74" s="286"/>
      <c r="O74" s="277"/>
      <c r="P74" s="286"/>
      <c r="Q74" s="277"/>
      <c r="R74" s="286"/>
    </row>
    <row r="75" spans="1:18" s="172" customFormat="1" x14ac:dyDescent="0.35">
      <c r="A75" s="7"/>
      <c r="B75" s="331" t="s">
        <v>506</v>
      </c>
      <c r="C75" s="7" t="s">
        <v>105</v>
      </c>
      <c r="D75" s="332"/>
      <c r="E75" s="13"/>
      <c r="F75" s="35"/>
      <c r="G75" s="13"/>
      <c r="H75" s="7"/>
      <c r="I75" s="13"/>
      <c r="J75" s="7"/>
      <c r="K75" s="13"/>
      <c r="L75" s="7"/>
      <c r="M75" s="13"/>
      <c r="N75" s="7"/>
      <c r="O75" s="13"/>
      <c r="P75" s="7"/>
      <c r="Q75" s="13"/>
      <c r="R75" s="7"/>
    </row>
    <row r="76" spans="1:18" s="172" customFormat="1" x14ac:dyDescent="0.35">
      <c r="A76" s="279">
        <v>6</v>
      </c>
      <c r="B76" s="283" t="s">
        <v>521</v>
      </c>
      <c r="C76" s="33" t="s">
        <v>516</v>
      </c>
      <c r="D76" s="334">
        <v>206400</v>
      </c>
      <c r="E76" s="330" t="s">
        <v>409</v>
      </c>
      <c r="F76" s="33" t="s">
        <v>399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s="172" customFormat="1" x14ac:dyDescent="0.35">
      <c r="A77" s="279"/>
      <c r="B77" s="274" t="s">
        <v>522</v>
      </c>
      <c r="C77" s="6" t="s">
        <v>517</v>
      </c>
      <c r="D77" s="281"/>
      <c r="E77" s="277" t="s">
        <v>469</v>
      </c>
      <c r="F77" s="34"/>
      <c r="G77" s="260"/>
      <c r="H77" s="286"/>
      <c r="I77" s="260"/>
      <c r="J77" s="286"/>
      <c r="K77" s="260"/>
      <c r="L77" s="286"/>
      <c r="M77" s="260"/>
      <c r="N77" s="286"/>
      <c r="O77" s="260"/>
      <c r="P77" s="286"/>
      <c r="Q77" s="260"/>
      <c r="R77" s="286"/>
    </row>
    <row r="78" spans="1:18" s="172" customFormat="1" x14ac:dyDescent="0.35">
      <c r="A78" s="279"/>
      <c r="B78" s="274"/>
      <c r="C78" s="6" t="s">
        <v>523</v>
      </c>
      <c r="D78" s="281"/>
      <c r="E78" s="277"/>
      <c r="F78" s="34"/>
      <c r="G78" s="277"/>
      <c r="H78" s="286"/>
      <c r="I78" s="277"/>
      <c r="J78" s="286"/>
      <c r="K78" s="277"/>
      <c r="L78" s="286"/>
      <c r="M78" s="277"/>
      <c r="N78" s="286"/>
      <c r="O78" s="277"/>
      <c r="P78" s="286"/>
      <c r="Q78" s="277"/>
      <c r="R78" s="286"/>
    </row>
    <row r="79" spans="1:18" s="172" customFormat="1" x14ac:dyDescent="0.35">
      <c r="A79" s="279"/>
      <c r="B79" s="333"/>
      <c r="C79" s="6" t="s">
        <v>513</v>
      </c>
      <c r="D79" s="281"/>
      <c r="E79" s="277"/>
      <c r="F79" s="34"/>
      <c r="G79" s="277"/>
      <c r="H79" s="286"/>
      <c r="I79" s="277"/>
      <c r="J79" s="286"/>
      <c r="K79" s="277"/>
      <c r="L79" s="286"/>
      <c r="M79" s="277"/>
      <c r="N79" s="286"/>
      <c r="O79" s="277"/>
      <c r="P79" s="286"/>
      <c r="Q79" s="277"/>
      <c r="R79" s="286"/>
    </row>
    <row r="80" spans="1:18" s="172" customFormat="1" x14ac:dyDescent="0.35">
      <c r="A80" s="279"/>
      <c r="B80" s="327"/>
      <c r="C80" s="6" t="s">
        <v>509</v>
      </c>
      <c r="D80" s="281"/>
      <c r="E80" s="277"/>
      <c r="F80" s="34"/>
      <c r="G80" s="277"/>
      <c r="H80" s="286"/>
      <c r="I80" s="277"/>
      <c r="J80" s="286"/>
      <c r="K80" s="277"/>
      <c r="L80" s="286"/>
      <c r="M80" s="277"/>
      <c r="N80" s="286"/>
      <c r="O80" s="277"/>
      <c r="P80" s="286"/>
      <c r="Q80" s="277"/>
      <c r="R80" s="286"/>
    </row>
    <row r="81" spans="1:18" s="172" customFormat="1" x14ac:dyDescent="0.35">
      <c r="A81" s="279"/>
      <c r="B81" s="327"/>
      <c r="C81" s="6" t="s">
        <v>524</v>
      </c>
      <c r="D81" s="281"/>
      <c r="E81" s="277"/>
      <c r="F81" s="34"/>
      <c r="G81" s="277"/>
      <c r="H81" s="286"/>
      <c r="I81" s="277"/>
      <c r="J81" s="286"/>
      <c r="K81" s="277"/>
      <c r="L81" s="286"/>
      <c r="M81" s="277"/>
      <c r="N81" s="286"/>
      <c r="O81" s="277"/>
      <c r="P81" s="286"/>
      <c r="Q81" s="277"/>
      <c r="R81" s="286"/>
    </row>
    <row r="82" spans="1:18" s="172" customFormat="1" x14ac:dyDescent="0.35">
      <c r="A82" s="279"/>
      <c r="B82" s="327"/>
      <c r="C82" s="6" t="s">
        <v>511</v>
      </c>
      <c r="D82" s="281"/>
      <c r="E82" s="277"/>
      <c r="F82" s="34"/>
      <c r="G82" s="277"/>
      <c r="H82" s="286"/>
      <c r="I82" s="277"/>
      <c r="J82" s="286"/>
      <c r="K82" s="277"/>
      <c r="L82" s="286"/>
      <c r="M82" s="277"/>
      <c r="N82" s="286"/>
      <c r="O82" s="277"/>
      <c r="P82" s="286"/>
      <c r="Q82" s="277"/>
      <c r="R82" s="286"/>
    </row>
    <row r="83" spans="1:18" s="172" customFormat="1" x14ac:dyDescent="0.35">
      <c r="A83" s="7"/>
      <c r="B83" s="331" t="s">
        <v>529</v>
      </c>
      <c r="C83" s="7" t="s">
        <v>105</v>
      </c>
      <c r="D83" s="332"/>
      <c r="E83" s="13"/>
      <c r="F83" s="35"/>
      <c r="G83" s="13"/>
      <c r="H83" s="7"/>
      <c r="I83" s="13"/>
      <c r="J83" s="7"/>
      <c r="K83" s="13"/>
      <c r="L83" s="7"/>
      <c r="M83" s="13"/>
      <c r="N83" s="7"/>
      <c r="O83" s="13"/>
      <c r="P83" s="7"/>
      <c r="Q83" s="13"/>
      <c r="R83" s="7"/>
    </row>
    <row r="84" spans="1:18" s="161" customFormat="1" ht="18" customHeight="1" x14ac:dyDescent="0.35">
      <c r="A84" s="262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165"/>
      <c r="R84" s="165"/>
    </row>
    <row r="85" spans="1:18" s="172" customFormat="1" ht="18" customHeight="1" x14ac:dyDescent="0.35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60"/>
      <c r="R85" s="260"/>
    </row>
    <row r="86" spans="1:18" s="161" customFormat="1" x14ac:dyDescent="0.35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</row>
    <row r="87" spans="1:18" s="144" customFormat="1" ht="17.25" customHeight="1" x14ac:dyDescent="0.35">
      <c r="A87" s="289" t="s">
        <v>243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</row>
    <row r="88" spans="1:18" s="161" customFormat="1" x14ac:dyDescent="0.35">
      <c r="A88" s="392" t="s">
        <v>14</v>
      </c>
      <c r="B88" s="443" t="s">
        <v>15</v>
      </c>
      <c r="C88" s="443" t="s">
        <v>16</v>
      </c>
      <c r="D88" s="443" t="s">
        <v>7</v>
      </c>
      <c r="E88" s="3" t="s">
        <v>17</v>
      </c>
      <c r="F88" s="392" t="s">
        <v>9</v>
      </c>
      <c r="G88" s="390" t="s">
        <v>343</v>
      </c>
      <c r="H88" s="441"/>
      <c r="I88" s="391"/>
      <c r="J88" s="441" t="s">
        <v>449</v>
      </c>
      <c r="K88" s="441"/>
      <c r="L88" s="441"/>
      <c r="M88" s="441"/>
      <c r="N88" s="441"/>
      <c r="O88" s="441"/>
      <c r="P88" s="441"/>
      <c r="Q88" s="441"/>
      <c r="R88" s="391"/>
    </row>
    <row r="89" spans="1:18" s="161" customFormat="1" ht="21.75" customHeight="1" x14ac:dyDescent="0.35">
      <c r="A89" s="394"/>
      <c r="B89" s="443"/>
      <c r="C89" s="443"/>
      <c r="D89" s="443"/>
      <c r="E89" s="9" t="s">
        <v>31</v>
      </c>
      <c r="F89" s="394"/>
      <c r="G89" s="19" t="s">
        <v>18</v>
      </c>
      <c r="H89" s="19" t="s">
        <v>19</v>
      </c>
      <c r="I89" s="19" t="s">
        <v>20</v>
      </c>
      <c r="J89" s="19" t="s">
        <v>21</v>
      </c>
      <c r="K89" s="19" t="s">
        <v>22</v>
      </c>
      <c r="L89" s="19" t="s">
        <v>23</v>
      </c>
      <c r="M89" s="19" t="s">
        <v>24</v>
      </c>
      <c r="N89" s="19" t="s">
        <v>25</v>
      </c>
      <c r="O89" s="19" t="s">
        <v>26</v>
      </c>
      <c r="P89" s="19" t="s">
        <v>27</v>
      </c>
      <c r="Q89" s="19" t="s">
        <v>28</v>
      </c>
      <c r="R89" s="19" t="s">
        <v>29</v>
      </c>
    </row>
    <row r="90" spans="1:18" s="161" customFormat="1" x14ac:dyDescent="0.35">
      <c r="A90" s="278">
        <v>7</v>
      </c>
      <c r="B90" s="284" t="s">
        <v>403</v>
      </c>
      <c r="C90" s="4" t="s">
        <v>84</v>
      </c>
      <c r="D90" s="157">
        <v>165000</v>
      </c>
      <c r="E90" s="163" t="s">
        <v>190</v>
      </c>
      <c r="F90" s="33" t="s">
        <v>399</v>
      </c>
      <c r="G90" s="163"/>
      <c r="H90" s="3"/>
      <c r="I90" s="163"/>
      <c r="J90" s="3"/>
      <c r="K90" s="163"/>
      <c r="L90" s="3"/>
      <c r="M90" s="163"/>
      <c r="N90" s="3"/>
      <c r="O90" s="163"/>
      <c r="P90" s="3"/>
      <c r="Q90" s="163"/>
      <c r="R90" s="3"/>
    </row>
    <row r="91" spans="1:18" s="161" customFormat="1" x14ac:dyDescent="0.35">
      <c r="A91" s="279"/>
      <c r="B91" s="6" t="s">
        <v>525</v>
      </c>
      <c r="C91" s="104" t="s">
        <v>527</v>
      </c>
      <c r="D91" s="338"/>
      <c r="E91" s="162" t="s">
        <v>191</v>
      </c>
      <c r="F91" s="34"/>
      <c r="G91" s="162"/>
      <c r="H91" s="27"/>
      <c r="I91" s="162"/>
      <c r="J91" s="27"/>
      <c r="K91" s="162"/>
      <c r="L91" s="27"/>
      <c r="M91" s="162"/>
      <c r="N91" s="27"/>
      <c r="O91" s="162"/>
      <c r="P91" s="27"/>
      <c r="Q91" s="162"/>
      <c r="R91" s="27"/>
    </row>
    <row r="92" spans="1:18" s="161" customFormat="1" x14ac:dyDescent="0.35">
      <c r="A92" s="279"/>
      <c r="B92" s="34" t="s">
        <v>526</v>
      </c>
      <c r="C92" s="104" t="s">
        <v>530</v>
      </c>
      <c r="D92" s="338"/>
      <c r="E92" s="162"/>
      <c r="F92" s="34"/>
      <c r="G92" s="162"/>
      <c r="H92" s="27"/>
      <c r="I92" s="162"/>
      <c r="J92" s="27"/>
      <c r="K92" s="162"/>
      <c r="L92" s="27"/>
      <c r="M92" s="162"/>
      <c r="N92" s="27"/>
      <c r="O92" s="162"/>
      <c r="P92" s="27"/>
      <c r="Q92" s="162"/>
      <c r="R92" s="27"/>
    </row>
    <row r="93" spans="1:18" s="161" customFormat="1" x14ac:dyDescent="0.35">
      <c r="A93" s="279"/>
      <c r="B93" s="34" t="s">
        <v>528</v>
      </c>
      <c r="C93" s="104" t="s">
        <v>95</v>
      </c>
      <c r="D93" s="338"/>
      <c r="E93" s="162"/>
      <c r="F93" s="34"/>
      <c r="G93" s="162"/>
      <c r="H93" s="27"/>
      <c r="I93" s="162"/>
      <c r="J93" s="27"/>
      <c r="K93" s="162"/>
      <c r="L93" s="27"/>
      <c r="M93" s="162"/>
      <c r="N93" s="27"/>
      <c r="O93" s="162"/>
      <c r="P93" s="27"/>
      <c r="Q93" s="162"/>
      <c r="R93" s="27"/>
    </row>
    <row r="94" spans="1:18" s="161" customFormat="1" x14ac:dyDescent="0.35">
      <c r="A94" s="279"/>
      <c r="B94" s="164"/>
      <c r="C94" s="104" t="s">
        <v>239</v>
      </c>
      <c r="D94" s="338"/>
      <c r="E94" s="162"/>
      <c r="F94" s="34"/>
      <c r="G94" s="162"/>
      <c r="H94" s="27"/>
      <c r="I94" s="162"/>
      <c r="J94" s="27"/>
      <c r="K94" s="162"/>
      <c r="L94" s="27"/>
      <c r="M94" s="162"/>
      <c r="N94" s="27"/>
      <c r="O94" s="162"/>
      <c r="P94" s="27"/>
      <c r="Q94" s="162"/>
      <c r="R94" s="27"/>
    </row>
    <row r="95" spans="1:18" s="161" customFormat="1" x14ac:dyDescent="0.35">
      <c r="A95" s="279"/>
      <c r="B95" s="164"/>
      <c r="C95" s="104" t="s">
        <v>402</v>
      </c>
      <c r="D95" s="338"/>
      <c r="E95" s="162"/>
      <c r="F95" s="34"/>
      <c r="G95" s="162"/>
      <c r="H95" s="27"/>
      <c r="I95" s="162"/>
      <c r="J95" s="27"/>
      <c r="K95" s="162"/>
      <c r="L95" s="27"/>
      <c r="M95" s="162"/>
      <c r="N95" s="27"/>
      <c r="O95" s="162"/>
      <c r="P95" s="27"/>
      <c r="Q95" s="162"/>
      <c r="R95" s="27"/>
    </row>
    <row r="96" spans="1:18" s="104" customFormat="1" x14ac:dyDescent="0.35">
      <c r="A96" s="279"/>
      <c r="B96" s="6"/>
      <c r="C96" s="6" t="s">
        <v>397</v>
      </c>
      <c r="D96" s="15"/>
      <c r="F96" s="160"/>
      <c r="H96" s="6"/>
      <c r="J96" s="6"/>
      <c r="L96" s="6"/>
      <c r="N96" s="6"/>
      <c r="P96" s="6"/>
      <c r="R96" s="6"/>
    </row>
    <row r="97" spans="1:19" s="104" customFormat="1" x14ac:dyDescent="0.35">
      <c r="A97" s="6"/>
      <c r="B97" s="43" t="s">
        <v>529</v>
      </c>
      <c r="C97" s="6" t="s">
        <v>244</v>
      </c>
      <c r="D97" s="17"/>
      <c r="F97" s="160"/>
      <c r="H97" s="6"/>
      <c r="J97" s="6"/>
      <c r="L97" s="6"/>
      <c r="N97" s="6"/>
      <c r="P97" s="6"/>
      <c r="R97" s="6"/>
    </row>
    <row r="98" spans="1:19" s="104" customFormat="1" x14ac:dyDescent="0.35">
      <c r="A98" s="3">
        <v>8</v>
      </c>
      <c r="B98" s="2" t="s">
        <v>521</v>
      </c>
      <c r="C98" s="2" t="s">
        <v>84</v>
      </c>
      <c r="D98" s="24">
        <v>134200</v>
      </c>
      <c r="E98" s="282" t="s">
        <v>192</v>
      </c>
      <c r="F98" s="2" t="s">
        <v>396</v>
      </c>
      <c r="G98" s="239"/>
      <c r="H98" s="233"/>
      <c r="I98" s="239"/>
      <c r="J98" s="233"/>
      <c r="K98" s="239"/>
      <c r="L98" s="233"/>
      <c r="M98" s="239"/>
      <c r="N98" s="233"/>
      <c r="O98" s="239"/>
      <c r="P98" s="233"/>
      <c r="Q98" s="239"/>
      <c r="R98" s="233"/>
      <c r="S98" s="172"/>
    </row>
    <row r="99" spans="1:19" s="104" customFormat="1" x14ac:dyDescent="0.35">
      <c r="A99" s="286"/>
      <c r="B99" s="6" t="s">
        <v>536</v>
      </c>
      <c r="C99" s="6" t="s">
        <v>537</v>
      </c>
      <c r="D99" s="275"/>
      <c r="E99" s="276" t="s">
        <v>193</v>
      </c>
      <c r="F99" s="6"/>
      <c r="G99" s="172"/>
      <c r="H99" s="46"/>
      <c r="I99" s="172"/>
      <c r="J99" s="46"/>
      <c r="K99" s="172"/>
      <c r="L99" s="46"/>
      <c r="M99" s="172"/>
      <c r="N99" s="46"/>
      <c r="O99" s="172"/>
      <c r="P99" s="46"/>
      <c r="Q99" s="172"/>
      <c r="R99" s="46"/>
      <c r="S99" s="172"/>
    </row>
    <row r="100" spans="1:19" s="276" customFormat="1" x14ac:dyDescent="0.35">
      <c r="A100" s="286"/>
      <c r="B100" s="6"/>
      <c r="C100" s="6" t="s">
        <v>538</v>
      </c>
      <c r="D100" s="275"/>
      <c r="F100" s="6"/>
      <c r="G100" s="172"/>
      <c r="H100" s="46"/>
      <c r="I100" s="172"/>
      <c r="J100" s="46"/>
      <c r="K100" s="172"/>
      <c r="L100" s="46"/>
      <c r="M100" s="172"/>
      <c r="N100" s="46"/>
      <c r="O100" s="172"/>
      <c r="P100" s="46"/>
      <c r="Q100" s="172"/>
      <c r="R100" s="46"/>
      <c r="S100" s="172"/>
    </row>
    <row r="101" spans="1:19" s="276" customFormat="1" x14ac:dyDescent="0.35">
      <c r="A101" s="286"/>
      <c r="B101" s="46"/>
      <c r="C101" s="6" t="s">
        <v>539</v>
      </c>
      <c r="D101" s="171"/>
      <c r="E101" s="172"/>
      <c r="F101" s="46"/>
      <c r="G101" s="172"/>
      <c r="H101" s="46"/>
      <c r="I101" s="172"/>
      <c r="J101" s="46"/>
      <c r="K101" s="172"/>
      <c r="L101" s="46"/>
      <c r="M101" s="172"/>
      <c r="N101" s="46"/>
      <c r="O101" s="172"/>
      <c r="P101" s="46"/>
      <c r="Q101" s="172"/>
      <c r="R101" s="46"/>
      <c r="S101" s="172"/>
    </row>
    <row r="102" spans="1:19" s="104" customFormat="1" x14ac:dyDescent="0.35">
      <c r="A102" s="6"/>
      <c r="B102" s="46"/>
      <c r="C102" s="6" t="s">
        <v>540</v>
      </c>
      <c r="D102" s="171"/>
      <c r="E102" s="172"/>
      <c r="F102" s="46"/>
      <c r="G102" s="172"/>
      <c r="H102" s="46"/>
      <c r="I102" s="172"/>
      <c r="J102" s="46"/>
      <c r="K102" s="172"/>
      <c r="L102" s="46"/>
      <c r="M102" s="172"/>
      <c r="N102" s="46"/>
      <c r="O102" s="172"/>
      <c r="P102" s="46"/>
      <c r="Q102" s="172"/>
      <c r="R102" s="46"/>
      <c r="S102" s="172"/>
    </row>
    <row r="103" spans="1:19" s="104" customFormat="1" x14ac:dyDescent="0.35">
      <c r="A103" s="6"/>
      <c r="B103" s="46"/>
      <c r="C103" s="6" t="s">
        <v>95</v>
      </c>
      <c r="D103" s="171"/>
      <c r="E103" s="172"/>
      <c r="F103" s="46"/>
      <c r="G103" s="172"/>
      <c r="H103" s="46"/>
      <c r="I103" s="172"/>
      <c r="J103" s="46"/>
      <c r="K103" s="172"/>
      <c r="L103" s="46"/>
      <c r="M103" s="172"/>
      <c r="N103" s="46"/>
      <c r="O103" s="172"/>
      <c r="P103" s="46"/>
      <c r="Q103" s="172"/>
      <c r="R103" s="46"/>
      <c r="S103" s="172"/>
    </row>
    <row r="104" spans="1:19" s="104" customFormat="1" x14ac:dyDescent="0.35">
      <c r="A104" s="6"/>
      <c r="B104" s="6"/>
      <c r="C104" s="6" t="s">
        <v>541</v>
      </c>
      <c r="D104" s="11"/>
      <c r="E104" s="6"/>
      <c r="F104" s="6"/>
      <c r="H104" s="6"/>
      <c r="J104" s="6"/>
      <c r="L104" s="6"/>
      <c r="N104" s="6"/>
      <c r="P104" s="6"/>
      <c r="R104" s="6"/>
    </row>
    <row r="105" spans="1:19" s="276" customFormat="1" x14ac:dyDescent="0.35">
      <c r="A105" s="6"/>
      <c r="B105" s="6"/>
      <c r="C105" s="6" t="s">
        <v>542</v>
      </c>
      <c r="D105" s="275"/>
      <c r="E105" s="6"/>
      <c r="F105" s="6"/>
      <c r="H105" s="6"/>
      <c r="J105" s="6"/>
      <c r="L105" s="6"/>
      <c r="N105" s="6"/>
      <c r="P105" s="6"/>
      <c r="R105" s="6"/>
    </row>
    <row r="106" spans="1:19" s="276" customFormat="1" x14ac:dyDescent="0.35">
      <c r="A106" s="6"/>
      <c r="B106" s="6"/>
      <c r="C106" s="6" t="s">
        <v>95</v>
      </c>
      <c r="D106" s="275"/>
      <c r="E106" s="6"/>
      <c r="F106" s="6"/>
      <c r="H106" s="6"/>
      <c r="J106" s="6"/>
      <c r="L106" s="6"/>
      <c r="N106" s="6"/>
      <c r="P106" s="6"/>
      <c r="R106" s="6"/>
    </row>
    <row r="107" spans="1:19" s="276" customFormat="1" x14ac:dyDescent="0.35">
      <c r="A107" s="6"/>
      <c r="B107" s="6"/>
      <c r="C107" s="6" t="s">
        <v>239</v>
      </c>
      <c r="D107" s="275"/>
      <c r="E107" s="6"/>
      <c r="F107" s="6"/>
      <c r="H107" s="6"/>
      <c r="J107" s="6"/>
      <c r="L107" s="6"/>
      <c r="N107" s="6"/>
      <c r="P107" s="6"/>
      <c r="R107" s="6"/>
    </row>
    <row r="108" spans="1:19" s="104" customFormat="1" x14ac:dyDescent="0.35">
      <c r="A108" s="6"/>
      <c r="B108" s="6"/>
      <c r="C108" s="6" t="s">
        <v>543</v>
      </c>
      <c r="D108" s="11"/>
      <c r="E108" s="6"/>
      <c r="F108" s="6"/>
      <c r="H108" s="6"/>
      <c r="J108" s="6"/>
      <c r="L108" s="6"/>
      <c r="N108" s="6"/>
      <c r="P108" s="6"/>
      <c r="R108" s="6"/>
    </row>
    <row r="109" spans="1:19" s="104" customFormat="1" x14ac:dyDescent="0.35">
      <c r="A109" s="6"/>
      <c r="B109" s="43"/>
      <c r="C109" s="6" t="s">
        <v>397</v>
      </c>
      <c r="D109" s="11"/>
      <c r="E109" s="6"/>
      <c r="F109" s="6"/>
      <c r="H109" s="6"/>
      <c r="J109" s="6"/>
      <c r="L109" s="6"/>
      <c r="N109" s="6"/>
      <c r="P109" s="6"/>
      <c r="R109" s="6"/>
    </row>
    <row r="110" spans="1:19" s="104" customFormat="1" x14ac:dyDescent="0.35">
      <c r="A110" s="7"/>
      <c r="B110" s="32" t="s">
        <v>532</v>
      </c>
      <c r="C110" s="7" t="s">
        <v>244</v>
      </c>
      <c r="D110" s="14"/>
      <c r="E110" s="7"/>
      <c r="F110" s="7"/>
      <c r="G110" s="13"/>
      <c r="H110" s="7"/>
      <c r="I110" s="13"/>
      <c r="J110" s="7"/>
      <c r="K110" s="13"/>
      <c r="L110" s="7"/>
      <c r="M110" s="13"/>
      <c r="N110" s="7"/>
      <c r="O110" s="13"/>
      <c r="P110" s="7"/>
      <c r="Q110" s="13"/>
      <c r="R110" s="7"/>
    </row>
    <row r="111" spans="1:19" s="104" customFormat="1" x14ac:dyDescent="0.35">
      <c r="A111" s="138"/>
      <c r="B111" s="21"/>
    </row>
    <row r="112" spans="1:19" s="104" customFormat="1" x14ac:dyDescent="0.35"/>
    <row r="113" spans="1:19" s="104" customFormat="1" x14ac:dyDescent="0.35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</row>
    <row r="114" spans="1:19" s="22" customFormat="1" ht="18.75" customHeight="1" x14ac:dyDescent="0.35">
      <c r="A114" s="259" t="s">
        <v>243</v>
      </c>
      <c r="B114" s="178"/>
      <c r="C114" s="178"/>
      <c r="D114" s="178"/>
      <c r="E114" s="178"/>
      <c r="F114" s="178"/>
      <c r="G114" s="288"/>
      <c r="H114" s="288"/>
      <c r="I114" s="288"/>
      <c r="J114" s="288"/>
      <c r="K114" s="288"/>
      <c r="L114" s="288"/>
      <c r="M114" s="288"/>
      <c r="N114" s="288"/>
      <c r="O114" s="104"/>
      <c r="P114" s="21"/>
      <c r="Q114" s="288"/>
      <c r="R114" s="288"/>
    </row>
    <row r="115" spans="1:19" s="22" customFormat="1" ht="18.75" customHeight="1" x14ac:dyDescent="0.35">
      <c r="A115" s="288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142"/>
    </row>
    <row r="116" spans="1:19" s="104" customFormat="1" x14ac:dyDescent="0.35">
      <c r="A116" s="392" t="s">
        <v>14</v>
      </c>
      <c r="B116" s="386" t="s">
        <v>15</v>
      </c>
      <c r="C116" s="392" t="s">
        <v>16</v>
      </c>
      <c r="D116" s="392" t="s">
        <v>7</v>
      </c>
      <c r="E116" s="3" t="s">
        <v>17</v>
      </c>
      <c r="F116" s="392" t="s">
        <v>9</v>
      </c>
      <c r="G116" s="445" t="s">
        <v>343</v>
      </c>
      <c r="H116" s="446"/>
      <c r="I116" s="447"/>
      <c r="J116" s="445" t="s">
        <v>449</v>
      </c>
      <c r="K116" s="446"/>
      <c r="L116" s="446"/>
      <c r="M116" s="446"/>
      <c r="N116" s="446"/>
      <c r="O116" s="446"/>
      <c r="P116" s="446"/>
      <c r="Q116" s="446"/>
      <c r="R116" s="447"/>
    </row>
    <row r="117" spans="1:19" s="104" customFormat="1" x14ac:dyDescent="0.35">
      <c r="A117" s="393"/>
      <c r="B117" s="415"/>
      <c r="C117" s="394"/>
      <c r="D117" s="394"/>
      <c r="E117" s="9" t="s">
        <v>31</v>
      </c>
      <c r="F117" s="394"/>
      <c r="G117" s="19" t="s">
        <v>18</v>
      </c>
      <c r="H117" s="19" t="s">
        <v>19</v>
      </c>
      <c r="I117" s="19" t="s">
        <v>20</v>
      </c>
      <c r="J117" s="19" t="s">
        <v>21</v>
      </c>
      <c r="K117" s="19" t="s">
        <v>22</v>
      </c>
      <c r="L117" s="19" t="s">
        <v>23</v>
      </c>
      <c r="M117" s="19" t="s">
        <v>24</v>
      </c>
      <c r="N117" s="19" t="s">
        <v>25</v>
      </c>
      <c r="O117" s="19" t="s">
        <v>26</v>
      </c>
      <c r="P117" s="19" t="s">
        <v>27</v>
      </c>
      <c r="Q117" s="19" t="s">
        <v>28</v>
      </c>
      <c r="R117" s="19" t="s">
        <v>29</v>
      </c>
    </row>
    <row r="118" spans="1:19" s="172" customFormat="1" x14ac:dyDescent="0.35">
      <c r="A118" s="337">
        <v>9</v>
      </c>
      <c r="B118" s="342" t="s">
        <v>521</v>
      </c>
      <c r="C118" s="341" t="s">
        <v>84</v>
      </c>
      <c r="D118" s="157">
        <v>124800</v>
      </c>
      <c r="E118" s="344" t="s">
        <v>473</v>
      </c>
      <c r="F118" s="33" t="s">
        <v>399</v>
      </c>
      <c r="G118" s="344"/>
      <c r="H118" s="3"/>
      <c r="I118" s="344"/>
      <c r="J118" s="3"/>
      <c r="K118" s="344"/>
      <c r="L118" s="3"/>
      <c r="M118" s="344"/>
      <c r="N118" s="3"/>
      <c r="O118" s="344"/>
      <c r="P118" s="3"/>
      <c r="Q118" s="344"/>
      <c r="R118" s="3"/>
    </row>
    <row r="119" spans="1:19" s="172" customFormat="1" x14ac:dyDescent="0.35">
      <c r="A119" s="338"/>
      <c r="B119" s="6" t="s">
        <v>531</v>
      </c>
      <c r="C119" s="343" t="s">
        <v>533</v>
      </c>
      <c r="D119" s="338"/>
      <c r="E119" s="336" t="s">
        <v>471</v>
      </c>
      <c r="F119" s="34"/>
      <c r="G119" s="336"/>
      <c r="H119" s="340"/>
      <c r="I119" s="336"/>
      <c r="J119" s="340"/>
      <c r="K119" s="336"/>
      <c r="L119" s="340"/>
      <c r="M119" s="336"/>
      <c r="N119" s="340"/>
      <c r="O119" s="336"/>
      <c r="P119" s="340"/>
      <c r="Q119" s="336"/>
      <c r="R119" s="340"/>
    </row>
    <row r="120" spans="1:19" s="172" customFormat="1" x14ac:dyDescent="0.35">
      <c r="A120" s="338"/>
      <c r="B120" s="34"/>
      <c r="C120" s="343" t="s">
        <v>534</v>
      </c>
      <c r="D120" s="338"/>
      <c r="E120" s="336"/>
      <c r="F120" s="34"/>
      <c r="G120" s="336"/>
      <c r="H120" s="340"/>
      <c r="I120" s="336"/>
      <c r="J120" s="340"/>
      <c r="K120" s="336"/>
      <c r="L120" s="340"/>
      <c r="M120" s="336"/>
      <c r="N120" s="340"/>
      <c r="O120" s="336"/>
      <c r="P120" s="340"/>
      <c r="Q120" s="336"/>
      <c r="R120" s="340"/>
    </row>
    <row r="121" spans="1:19" s="172" customFormat="1" x14ac:dyDescent="0.35">
      <c r="A121" s="338"/>
      <c r="B121" s="34"/>
      <c r="C121" s="343" t="s">
        <v>95</v>
      </c>
      <c r="D121" s="338"/>
      <c r="E121" s="336"/>
      <c r="F121" s="34"/>
      <c r="G121" s="336"/>
      <c r="H121" s="340"/>
      <c r="I121" s="336"/>
      <c r="J121" s="340"/>
      <c r="K121" s="336"/>
      <c r="L121" s="340"/>
      <c r="M121" s="336"/>
      <c r="N121" s="340"/>
      <c r="O121" s="336"/>
      <c r="P121" s="340"/>
      <c r="Q121" s="336"/>
      <c r="R121" s="340"/>
    </row>
    <row r="122" spans="1:19" s="172" customFormat="1" x14ac:dyDescent="0.35">
      <c r="A122" s="338"/>
      <c r="B122" s="338"/>
      <c r="C122" s="343" t="s">
        <v>239</v>
      </c>
      <c r="D122" s="338"/>
      <c r="E122" s="336"/>
      <c r="F122" s="34"/>
      <c r="G122" s="336"/>
      <c r="H122" s="340"/>
      <c r="I122" s="336"/>
      <c r="J122" s="340"/>
      <c r="K122" s="336"/>
      <c r="L122" s="340"/>
      <c r="M122" s="336"/>
      <c r="N122" s="340"/>
      <c r="O122" s="336"/>
      <c r="P122" s="340"/>
      <c r="Q122" s="336"/>
      <c r="R122" s="340"/>
    </row>
    <row r="123" spans="1:19" s="172" customFormat="1" x14ac:dyDescent="0.35">
      <c r="A123" s="338"/>
      <c r="B123" s="338"/>
      <c r="C123" s="343" t="s">
        <v>535</v>
      </c>
      <c r="D123" s="338"/>
      <c r="E123" s="336"/>
      <c r="F123" s="34"/>
      <c r="G123" s="336"/>
      <c r="H123" s="340"/>
      <c r="I123" s="336"/>
      <c r="J123" s="340"/>
      <c r="K123" s="336"/>
      <c r="L123" s="340"/>
      <c r="M123" s="336"/>
      <c r="N123" s="340"/>
      <c r="O123" s="336"/>
      <c r="P123" s="340"/>
      <c r="Q123" s="336"/>
      <c r="R123" s="340"/>
    </row>
    <row r="124" spans="1:19" s="343" customFormat="1" x14ac:dyDescent="0.35">
      <c r="A124" s="338"/>
      <c r="B124" s="6"/>
      <c r="C124" s="6" t="s">
        <v>397</v>
      </c>
      <c r="D124" s="15"/>
      <c r="F124" s="160"/>
      <c r="H124" s="6"/>
      <c r="J124" s="6"/>
      <c r="L124" s="6"/>
      <c r="N124" s="6"/>
      <c r="P124" s="6"/>
      <c r="R124" s="6"/>
    </row>
    <row r="125" spans="1:19" s="343" customFormat="1" x14ac:dyDescent="0.35">
      <c r="A125" s="6"/>
      <c r="B125" s="43" t="s">
        <v>532</v>
      </c>
      <c r="C125" s="6" t="s">
        <v>244</v>
      </c>
      <c r="D125" s="17"/>
      <c r="F125" s="160"/>
      <c r="H125" s="6"/>
      <c r="J125" s="6"/>
      <c r="L125" s="6"/>
      <c r="N125" s="6"/>
      <c r="P125" s="6"/>
      <c r="R125" s="6"/>
    </row>
    <row r="126" spans="1:19" s="104" customFormat="1" x14ac:dyDescent="0.35">
      <c r="A126" s="3">
        <v>10</v>
      </c>
      <c r="B126" s="284" t="s">
        <v>544</v>
      </c>
      <c r="C126" s="4" t="s">
        <v>546</v>
      </c>
      <c r="D126" s="157">
        <v>199200</v>
      </c>
      <c r="E126" s="3" t="s">
        <v>467</v>
      </c>
      <c r="F126" s="33" t="s">
        <v>396</v>
      </c>
      <c r="G126" s="176"/>
      <c r="H126" s="3"/>
      <c r="I126" s="176"/>
      <c r="J126" s="3"/>
      <c r="K126" s="176"/>
      <c r="L126" s="3"/>
      <c r="M126" s="176"/>
      <c r="N126" s="3"/>
      <c r="O126" s="176"/>
      <c r="P126" s="3"/>
      <c r="Q126" s="176"/>
      <c r="R126" s="3"/>
    </row>
    <row r="127" spans="1:19" s="104" customFormat="1" x14ac:dyDescent="0.35">
      <c r="A127" s="338"/>
      <c r="B127" s="275" t="s">
        <v>545</v>
      </c>
      <c r="C127" s="104" t="s">
        <v>547</v>
      </c>
      <c r="D127" s="369"/>
      <c r="E127" s="375" t="s">
        <v>242</v>
      </c>
      <c r="F127" s="34"/>
      <c r="G127" s="177"/>
      <c r="H127" s="27"/>
      <c r="I127" s="177"/>
      <c r="J127" s="27"/>
      <c r="K127" s="177"/>
      <c r="L127" s="27"/>
      <c r="M127" s="177"/>
      <c r="N127" s="27"/>
      <c r="O127" s="177"/>
      <c r="P127" s="27"/>
      <c r="Q127" s="177"/>
      <c r="R127" s="27"/>
    </row>
    <row r="128" spans="1:19" s="104" customFormat="1" x14ac:dyDescent="0.35">
      <c r="A128" s="338"/>
      <c r="B128" s="348"/>
      <c r="C128" s="104" t="s">
        <v>410</v>
      </c>
      <c r="D128" s="369"/>
      <c r="E128" s="375"/>
      <c r="F128" s="34"/>
      <c r="G128" s="177"/>
      <c r="H128" s="27"/>
      <c r="I128" s="177"/>
      <c r="J128" s="27"/>
      <c r="K128" s="177"/>
      <c r="L128" s="27"/>
      <c r="M128" s="177"/>
      <c r="N128" s="27"/>
      <c r="O128" s="177"/>
      <c r="P128" s="27"/>
      <c r="Q128" s="177"/>
      <c r="R128" s="27"/>
    </row>
    <row r="129" spans="1:18" s="104" customFormat="1" x14ac:dyDescent="0.35">
      <c r="A129" s="338"/>
      <c r="B129" s="281"/>
      <c r="C129" s="104" t="s">
        <v>95</v>
      </c>
      <c r="D129" s="369"/>
      <c r="E129" s="375"/>
      <c r="F129" s="34"/>
      <c r="G129" s="177"/>
      <c r="H129" s="27"/>
      <c r="I129" s="177"/>
      <c r="J129" s="27"/>
      <c r="K129" s="177"/>
      <c r="L129" s="27"/>
      <c r="M129" s="177"/>
      <c r="N129" s="27"/>
      <c r="O129" s="177"/>
      <c r="P129" s="27"/>
      <c r="Q129" s="177"/>
      <c r="R129" s="27"/>
    </row>
    <row r="130" spans="1:18" s="104" customFormat="1" x14ac:dyDescent="0.35">
      <c r="A130" s="338"/>
      <c r="B130" s="281"/>
      <c r="C130" s="104" t="s">
        <v>404</v>
      </c>
      <c r="D130" s="369"/>
      <c r="E130" s="375"/>
      <c r="F130" s="34"/>
      <c r="G130" s="177"/>
      <c r="H130" s="27"/>
      <c r="I130" s="177"/>
      <c r="J130" s="27"/>
      <c r="K130" s="177"/>
      <c r="L130" s="27"/>
      <c r="M130" s="177"/>
      <c r="N130" s="27"/>
      <c r="O130" s="177"/>
      <c r="P130" s="27"/>
      <c r="Q130" s="177"/>
      <c r="R130" s="27"/>
    </row>
    <row r="131" spans="1:18" s="104" customFormat="1" x14ac:dyDescent="0.35">
      <c r="A131" s="338"/>
      <c r="B131" s="281"/>
      <c r="C131" s="104" t="s">
        <v>405</v>
      </c>
      <c r="D131" s="369"/>
      <c r="E131" s="375"/>
      <c r="F131" s="34"/>
      <c r="G131" s="177"/>
      <c r="H131" s="27"/>
      <c r="I131" s="177"/>
      <c r="J131" s="27"/>
      <c r="K131" s="177"/>
      <c r="L131" s="27"/>
      <c r="M131" s="177"/>
      <c r="N131" s="27"/>
      <c r="O131" s="177"/>
      <c r="P131" s="27"/>
      <c r="Q131" s="177"/>
      <c r="R131" s="27"/>
    </row>
    <row r="132" spans="1:18" s="104" customFormat="1" x14ac:dyDescent="0.35">
      <c r="A132" s="339"/>
      <c r="B132" s="275"/>
      <c r="C132" s="6" t="s">
        <v>240</v>
      </c>
      <c r="D132" s="379" t="s">
        <v>620</v>
      </c>
      <c r="E132" s="376"/>
      <c r="F132" s="453"/>
      <c r="G132" s="376"/>
      <c r="H132" s="376"/>
      <c r="I132" s="454"/>
      <c r="J132" s="376"/>
      <c r="K132" s="454"/>
      <c r="L132" s="376"/>
      <c r="M132" s="454"/>
      <c r="N132" s="376"/>
      <c r="O132" s="454"/>
      <c r="P132" s="376"/>
      <c r="Q132" s="454"/>
      <c r="R132" s="376"/>
    </row>
    <row r="133" spans="1:18" s="367" customFormat="1" x14ac:dyDescent="0.35">
      <c r="A133" s="368">
        <v>11</v>
      </c>
      <c r="B133" s="455" t="s">
        <v>614</v>
      </c>
      <c r="C133" s="373" t="s">
        <v>641</v>
      </c>
      <c r="D133" s="157">
        <v>483000</v>
      </c>
      <c r="E133" s="179" t="s">
        <v>642</v>
      </c>
      <c r="F133" s="2" t="s">
        <v>429</v>
      </c>
      <c r="G133" s="2"/>
      <c r="H133" s="374"/>
      <c r="I133" s="372"/>
      <c r="J133" s="2"/>
      <c r="K133" s="372"/>
      <c r="L133" s="2"/>
      <c r="M133" s="372"/>
      <c r="N133" s="2"/>
      <c r="O133" s="372"/>
      <c r="P133" s="2"/>
      <c r="Q133" s="372"/>
      <c r="R133" s="2"/>
    </row>
    <row r="134" spans="1:18" s="367" customFormat="1" x14ac:dyDescent="0.35">
      <c r="A134" s="375"/>
      <c r="B134" s="456" t="s">
        <v>615</v>
      </c>
      <c r="C134" s="365" t="s">
        <v>640</v>
      </c>
      <c r="D134" s="369" t="s">
        <v>619</v>
      </c>
      <c r="E134" s="160" t="s">
        <v>49</v>
      </c>
      <c r="F134" s="6" t="s">
        <v>430</v>
      </c>
      <c r="G134" s="6"/>
      <c r="H134" s="366"/>
      <c r="J134" s="6"/>
      <c r="L134" s="6"/>
      <c r="N134" s="6"/>
      <c r="P134" s="6"/>
      <c r="R134" s="6"/>
    </row>
    <row r="135" spans="1:18" s="367" customFormat="1" x14ac:dyDescent="0.35">
      <c r="A135" s="6"/>
      <c r="B135" s="457" t="s">
        <v>432</v>
      </c>
      <c r="C135" s="365" t="s">
        <v>617</v>
      </c>
      <c r="D135" s="369"/>
      <c r="E135" s="160" t="s">
        <v>48</v>
      </c>
      <c r="F135" s="34"/>
      <c r="G135" s="6"/>
      <c r="H135" s="366"/>
      <c r="J135" s="6"/>
      <c r="L135" s="6"/>
      <c r="N135" s="6"/>
      <c r="P135" s="6"/>
      <c r="R135" s="6"/>
    </row>
    <row r="136" spans="1:18" s="367" customFormat="1" x14ac:dyDescent="0.35">
      <c r="A136" s="6"/>
      <c r="B136" s="458" t="s">
        <v>433</v>
      </c>
      <c r="C136" s="365" t="s">
        <v>618</v>
      </c>
      <c r="D136" s="15"/>
      <c r="E136" s="160" t="s">
        <v>439</v>
      </c>
      <c r="F136" s="34"/>
      <c r="G136" s="6"/>
      <c r="H136" s="366"/>
      <c r="J136" s="6"/>
      <c r="L136" s="6"/>
      <c r="N136" s="6"/>
      <c r="P136" s="6"/>
      <c r="R136" s="6"/>
    </row>
    <row r="137" spans="1:18" s="367" customFormat="1" x14ac:dyDescent="0.35">
      <c r="A137" s="6"/>
      <c r="B137" s="458" t="s">
        <v>435</v>
      </c>
      <c r="C137" s="365" t="s">
        <v>648</v>
      </c>
      <c r="D137" s="15"/>
      <c r="E137" s="160" t="s">
        <v>440</v>
      </c>
      <c r="F137" s="34"/>
      <c r="G137" s="6"/>
      <c r="H137" s="366"/>
      <c r="J137" s="6"/>
      <c r="L137" s="6"/>
      <c r="N137" s="6"/>
      <c r="P137" s="6"/>
      <c r="R137" s="6"/>
    </row>
    <row r="138" spans="1:18" s="367" customFormat="1" x14ac:dyDescent="0.35">
      <c r="A138" s="6"/>
      <c r="B138" s="458" t="s">
        <v>434</v>
      </c>
      <c r="C138" s="365" t="s">
        <v>649</v>
      </c>
      <c r="D138" s="6"/>
      <c r="E138" s="160" t="s">
        <v>441</v>
      </c>
      <c r="F138" s="34"/>
      <c r="G138" s="6"/>
      <c r="H138" s="366"/>
      <c r="J138" s="6"/>
      <c r="L138" s="6"/>
      <c r="M138" s="6"/>
      <c r="N138" s="6"/>
      <c r="P138" s="6"/>
      <c r="R138" s="6"/>
    </row>
    <row r="139" spans="1:18" s="367" customFormat="1" x14ac:dyDescent="0.35">
      <c r="A139" s="6"/>
      <c r="B139" s="371"/>
      <c r="C139" s="365"/>
      <c r="D139" s="6"/>
      <c r="E139" s="160" t="s">
        <v>442</v>
      </c>
      <c r="F139" s="34"/>
      <c r="G139" s="6"/>
      <c r="H139" s="6"/>
      <c r="J139" s="6"/>
      <c r="L139" s="6"/>
      <c r="M139" s="6"/>
      <c r="O139" s="6"/>
      <c r="P139" s="6"/>
      <c r="R139" s="6"/>
    </row>
    <row r="140" spans="1:18" s="367" customFormat="1" x14ac:dyDescent="0.35">
      <c r="A140" s="6"/>
      <c r="B140" s="366"/>
      <c r="C140" s="365"/>
      <c r="D140" s="6"/>
      <c r="E140" s="160" t="s">
        <v>443</v>
      </c>
      <c r="F140" s="34"/>
      <c r="G140" s="6"/>
      <c r="H140" s="138"/>
      <c r="I140" s="6"/>
      <c r="J140" s="6"/>
      <c r="K140" s="6"/>
      <c r="L140" s="138"/>
      <c r="M140" s="6"/>
      <c r="O140" s="6"/>
      <c r="P140" s="6"/>
      <c r="R140" s="6"/>
    </row>
    <row r="141" spans="1:18" s="367" customFormat="1" x14ac:dyDescent="0.35">
      <c r="A141" s="7"/>
      <c r="B141" s="324" t="s">
        <v>421</v>
      </c>
      <c r="C141" s="12"/>
      <c r="D141" s="7"/>
      <c r="E141" s="35" t="s">
        <v>434</v>
      </c>
      <c r="F141" s="35"/>
      <c r="G141" s="7"/>
      <c r="H141" s="13"/>
      <c r="I141" s="7"/>
      <c r="J141" s="13"/>
      <c r="K141" s="7"/>
      <c r="L141" s="13"/>
      <c r="M141" s="7"/>
      <c r="N141" s="13"/>
      <c r="O141" s="7"/>
      <c r="P141" s="13"/>
      <c r="Q141" s="7"/>
      <c r="R141" s="7"/>
    </row>
    <row r="142" spans="1:18" s="172" customFormat="1" x14ac:dyDescent="0.35">
      <c r="A142" s="135"/>
    </row>
    <row r="143" spans="1:18" s="172" customFormat="1" x14ac:dyDescent="0.35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</row>
    <row r="144" spans="1:18" s="172" customFormat="1" x14ac:dyDescent="0.35">
      <c r="A144" s="167"/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</row>
    <row r="145" spans="1:18" s="172" customFormat="1" x14ac:dyDescent="0.35">
      <c r="A145" s="392" t="s">
        <v>14</v>
      </c>
      <c r="B145" s="392" t="s">
        <v>15</v>
      </c>
      <c r="C145" s="392" t="s">
        <v>16</v>
      </c>
      <c r="D145" s="392" t="s">
        <v>7</v>
      </c>
      <c r="E145" s="3" t="s">
        <v>17</v>
      </c>
      <c r="F145" s="392" t="s">
        <v>9</v>
      </c>
      <c r="G145" s="445" t="s">
        <v>343</v>
      </c>
      <c r="H145" s="446"/>
      <c r="I145" s="447"/>
      <c r="J145" s="445" t="s">
        <v>449</v>
      </c>
      <c r="K145" s="446"/>
      <c r="L145" s="446"/>
      <c r="M145" s="446"/>
      <c r="N145" s="446"/>
      <c r="O145" s="446"/>
      <c r="P145" s="446"/>
      <c r="Q145" s="446"/>
      <c r="R145" s="447"/>
    </row>
    <row r="146" spans="1:18" s="172" customFormat="1" x14ac:dyDescent="0.35">
      <c r="A146" s="394"/>
      <c r="B146" s="394"/>
      <c r="C146" s="394"/>
      <c r="D146" s="394"/>
      <c r="E146" s="376" t="s">
        <v>31</v>
      </c>
      <c r="F146" s="394"/>
      <c r="G146" s="19" t="s">
        <v>18</v>
      </c>
      <c r="H146" s="19" t="s">
        <v>19</v>
      </c>
      <c r="I146" s="19" t="s">
        <v>20</v>
      </c>
      <c r="J146" s="19" t="s">
        <v>21</v>
      </c>
      <c r="K146" s="19" t="s">
        <v>22</v>
      </c>
      <c r="L146" s="19" t="s">
        <v>23</v>
      </c>
      <c r="M146" s="19" t="s">
        <v>24</v>
      </c>
      <c r="N146" s="19" t="s">
        <v>25</v>
      </c>
      <c r="O146" s="19" t="s">
        <v>26</v>
      </c>
      <c r="P146" s="19" t="s">
        <v>27</v>
      </c>
      <c r="Q146" s="19" t="s">
        <v>28</v>
      </c>
      <c r="R146" s="19" t="s">
        <v>29</v>
      </c>
    </row>
    <row r="147" spans="1:18" s="172" customFormat="1" x14ac:dyDescent="0.35">
      <c r="A147" s="3">
        <v>12</v>
      </c>
      <c r="B147" s="374" t="s">
        <v>643</v>
      </c>
      <c r="C147" s="373" t="s">
        <v>616</v>
      </c>
      <c r="D147" s="45">
        <v>498900</v>
      </c>
      <c r="E147" s="2" t="s">
        <v>650</v>
      </c>
      <c r="F147" s="374" t="s">
        <v>429</v>
      </c>
      <c r="G147" s="2"/>
      <c r="H147" s="374"/>
      <c r="I147" s="372"/>
      <c r="J147" s="2"/>
      <c r="K147" s="372"/>
      <c r="L147" s="2"/>
      <c r="M147" s="372"/>
      <c r="N147" s="2"/>
      <c r="O147" s="372"/>
      <c r="P147" s="2"/>
      <c r="Q147" s="372"/>
      <c r="R147" s="2"/>
    </row>
    <row r="148" spans="1:18" s="172" customFormat="1" x14ac:dyDescent="0.35">
      <c r="A148" s="375"/>
      <c r="B148" s="6" t="s">
        <v>644</v>
      </c>
      <c r="C148" s="365" t="s">
        <v>646</v>
      </c>
      <c r="D148" s="365"/>
      <c r="E148" s="6" t="s">
        <v>651</v>
      </c>
      <c r="F148" s="366"/>
      <c r="G148" s="6"/>
      <c r="H148" s="366"/>
      <c r="I148" s="367"/>
      <c r="J148" s="6"/>
      <c r="K148" s="367"/>
      <c r="L148" s="6"/>
      <c r="M148" s="367"/>
      <c r="N148" s="6"/>
      <c r="O148" s="367"/>
      <c r="P148" s="6"/>
      <c r="Q148" s="367"/>
      <c r="R148" s="6"/>
    </row>
    <row r="149" spans="1:18" s="172" customFormat="1" x14ac:dyDescent="0.35">
      <c r="A149" s="6"/>
      <c r="B149" s="6" t="s">
        <v>645</v>
      </c>
      <c r="C149" s="365" t="s">
        <v>617</v>
      </c>
      <c r="D149" s="365"/>
      <c r="E149" s="6" t="s">
        <v>269</v>
      </c>
      <c r="F149" s="366"/>
      <c r="G149" s="6"/>
      <c r="H149" s="366"/>
      <c r="I149" s="367"/>
      <c r="J149" s="6"/>
      <c r="K149" s="367"/>
      <c r="L149" s="6"/>
      <c r="M149" s="367"/>
      <c r="N149" s="6"/>
      <c r="O149" s="367"/>
      <c r="P149" s="6"/>
      <c r="Q149" s="367"/>
      <c r="R149" s="6"/>
    </row>
    <row r="150" spans="1:18" s="172" customFormat="1" x14ac:dyDescent="0.35">
      <c r="A150" s="6"/>
      <c r="B150" s="6" t="s">
        <v>428</v>
      </c>
      <c r="C150" s="365" t="s">
        <v>647</v>
      </c>
      <c r="D150" s="365"/>
      <c r="E150" s="6" t="s">
        <v>652</v>
      </c>
      <c r="F150" s="366"/>
      <c r="G150" s="6"/>
      <c r="H150" s="366"/>
      <c r="I150" s="367"/>
      <c r="J150" s="6"/>
      <c r="K150" s="367"/>
      <c r="L150" s="6"/>
      <c r="M150" s="367"/>
      <c r="N150" s="6"/>
      <c r="O150" s="367"/>
      <c r="P150" s="6"/>
      <c r="Q150" s="367"/>
      <c r="R150" s="6"/>
    </row>
    <row r="151" spans="1:18" s="172" customFormat="1" x14ac:dyDescent="0.35">
      <c r="A151" s="6"/>
      <c r="B151" s="6"/>
      <c r="C151" s="365" t="s">
        <v>648</v>
      </c>
      <c r="D151" s="365"/>
      <c r="E151" s="6" t="s">
        <v>48</v>
      </c>
      <c r="F151" s="366"/>
      <c r="G151" s="6"/>
      <c r="H151" s="366"/>
      <c r="I151" s="367"/>
      <c r="J151" s="6"/>
      <c r="K151" s="367"/>
      <c r="L151" s="6"/>
      <c r="M151" s="367"/>
      <c r="N151" s="6"/>
      <c r="O151" s="367"/>
      <c r="P151" s="6"/>
      <c r="Q151" s="367"/>
      <c r="R151" s="6"/>
    </row>
    <row r="152" spans="1:18" s="172" customFormat="1" x14ac:dyDescent="0.35">
      <c r="A152" s="6"/>
      <c r="B152" s="6"/>
      <c r="C152" s="365" t="s">
        <v>649</v>
      </c>
      <c r="D152" s="365"/>
      <c r="E152" s="6" t="s">
        <v>439</v>
      </c>
      <c r="F152" s="366"/>
      <c r="G152" s="6"/>
      <c r="H152" s="366"/>
      <c r="I152" s="367"/>
      <c r="J152" s="6"/>
      <c r="K152" s="367"/>
      <c r="L152" s="6"/>
      <c r="M152" s="6"/>
      <c r="N152" s="6"/>
      <c r="O152" s="367"/>
      <c r="P152" s="6"/>
      <c r="Q152" s="367"/>
      <c r="R152" s="6"/>
    </row>
    <row r="153" spans="1:18" s="172" customFormat="1" x14ac:dyDescent="0.35">
      <c r="A153" s="7"/>
      <c r="B153" s="49" t="s">
        <v>421</v>
      </c>
      <c r="C153" s="12"/>
      <c r="D153" s="12"/>
      <c r="E153" s="7"/>
      <c r="F153" s="14"/>
      <c r="G153" s="7"/>
      <c r="H153" s="13"/>
      <c r="I153" s="7"/>
      <c r="J153" s="13"/>
      <c r="K153" s="7"/>
      <c r="L153" s="13"/>
      <c r="M153" s="7"/>
      <c r="N153" s="13"/>
      <c r="O153" s="7"/>
      <c r="P153" s="13"/>
      <c r="Q153" s="7"/>
      <c r="R153" s="7"/>
    </row>
    <row r="154" spans="1:18" s="172" customFormat="1" x14ac:dyDescent="0.35">
      <c r="A154" s="375">
        <v>13</v>
      </c>
      <c r="B154" s="6" t="s">
        <v>417</v>
      </c>
      <c r="C154" s="6" t="s">
        <v>653</v>
      </c>
      <c r="D154" s="15">
        <v>496000</v>
      </c>
      <c r="E154" s="372" t="s">
        <v>424</v>
      </c>
      <c r="F154" s="2" t="s">
        <v>429</v>
      </c>
      <c r="G154" s="372"/>
      <c r="H154" s="2"/>
      <c r="I154" s="372"/>
      <c r="J154" s="2"/>
      <c r="K154" s="372"/>
      <c r="L154" s="2"/>
      <c r="M154" s="372"/>
      <c r="N154" s="2"/>
      <c r="O154" s="372"/>
      <c r="P154" s="2"/>
      <c r="Q154" s="372"/>
      <c r="R154" s="2"/>
    </row>
    <row r="155" spans="1:18" s="172" customFormat="1" x14ac:dyDescent="0.35">
      <c r="A155" s="6"/>
      <c r="B155" s="6" t="s">
        <v>418</v>
      </c>
      <c r="C155" s="6" t="s">
        <v>423</v>
      </c>
      <c r="D155" s="6"/>
      <c r="E155" s="367" t="s">
        <v>425</v>
      </c>
      <c r="F155" s="6" t="s">
        <v>430</v>
      </c>
      <c r="G155" s="367"/>
      <c r="H155" s="6"/>
      <c r="I155" s="367"/>
      <c r="J155" s="6"/>
      <c r="K155" s="367"/>
      <c r="L155" s="6"/>
      <c r="M155" s="367"/>
      <c r="N155" s="6"/>
      <c r="O155" s="367"/>
      <c r="P155" s="6"/>
      <c r="Q155" s="367"/>
      <c r="R155" s="6"/>
    </row>
    <row r="156" spans="1:18" s="172" customFormat="1" x14ac:dyDescent="0.35">
      <c r="A156" s="6"/>
      <c r="B156" s="6" t="s">
        <v>419</v>
      </c>
      <c r="C156" s="6" t="s">
        <v>654</v>
      </c>
      <c r="D156" s="6"/>
      <c r="E156" s="367" t="s">
        <v>426</v>
      </c>
      <c r="F156" s="6"/>
      <c r="G156" s="367"/>
      <c r="H156" s="6"/>
      <c r="I156" s="367"/>
      <c r="J156" s="6"/>
      <c r="K156" s="367"/>
      <c r="L156" s="6"/>
      <c r="M156" s="367"/>
      <c r="N156" s="6"/>
      <c r="O156" s="367"/>
      <c r="P156" s="6"/>
      <c r="Q156" s="367"/>
      <c r="R156" s="6"/>
    </row>
    <row r="157" spans="1:18" s="172" customFormat="1" x14ac:dyDescent="0.35">
      <c r="A157" s="6"/>
      <c r="B157" s="6" t="s">
        <v>420</v>
      </c>
      <c r="C157" s="6" t="s">
        <v>655</v>
      </c>
      <c r="D157" s="366"/>
      <c r="E157" s="367" t="s">
        <v>427</v>
      </c>
      <c r="F157" s="6"/>
      <c r="G157" s="367"/>
      <c r="H157" s="6"/>
      <c r="I157" s="367"/>
      <c r="J157" s="6"/>
      <c r="K157" s="367"/>
      <c r="L157" s="6"/>
      <c r="M157" s="367"/>
      <c r="N157" s="6"/>
      <c r="O157" s="367"/>
      <c r="P157" s="6"/>
      <c r="Q157" s="367"/>
      <c r="R157" s="6"/>
    </row>
    <row r="158" spans="1:18" s="172" customFormat="1" x14ac:dyDescent="0.35">
      <c r="A158" s="6"/>
      <c r="B158" s="365"/>
      <c r="C158" s="6" t="s">
        <v>648</v>
      </c>
      <c r="D158" s="366"/>
      <c r="E158" s="6" t="s">
        <v>48</v>
      </c>
      <c r="F158" s="6"/>
      <c r="G158" s="367"/>
      <c r="H158" s="6"/>
      <c r="I158" s="367"/>
      <c r="J158" s="6"/>
      <c r="K158" s="367"/>
      <c r="L158" s="6"/>
      <c r="M158" s="367"/>
      <c r="N158" s="6"/>
      <c r="O158" s="367"/>
      <c r="P158" s="6"/>
      <c r="Q158" s="367"/>
      <c r="R158" s="6"/>
    </row>
    <row r="159" spans="1:18" s="172" customFormat="1" x14ac:dyDescent="0.35">
      <c r="A159" s="6"/>
      <c r="B159" s="365"/>
      <c r="C159" s="6" t="s">
        <v>649</v>
      </c>
      <c r="D159" s="366"/>
      <c r="E159" s="6" t="s">
        <v>428</v>
      </c>
      <c r="F159" s="6"/>
      <c r="G159" s="367"/>
      <c r="H159" s="6"/>
      <c r="I159" s="367"/>
      <c r="J159" s="6"/>
      <c r="K159" s="367"/>
      <c r="L159" s="6"/>
      <c r="M159" s="367"/>
      <c r="N159" s="6"/>
      <c r="O159" s="367"/>
      <c r="P159" s="6"/>
      <c r="Q159" s="367"/>
      <c r="R159" s="6"/>
    </row>
    <row r="160" spans="1:18" s="172" customFormat="1" x14ac:dyDescent="0.35">
      <c r="A160" s="365"/>
      <c r="B160" s="43" t="s">
        <v>421</v>
      </c>
      <c r="C160" s="6"/>
      <c r="D160" s="366"/>
      <c r="E160" s="6"/>
      <c r="F160" s="6"/>
      <c r="G160" s="367"/>
      <c r="H160" s="6"/>
      <c r="I160" s="367"/>
      <c r="J160" s="6"/>
      <c r="K160" s="367"/>
      <c r="L160" s="6"/>
      <c r="M160" s="367"/>
      <c r="N160" s="6"/>
      <c r="O160" s="367"/>
      <c r="P160" s="6"/>
      <c r="Q160" s="367"/>
      <c r="R160" s="6"/>
    </row>
    <row r="161" spans="1:18" s="172" customFormat="1" x14ac:dyDescent="0.35">
      <c r="A161" s="3">
        <v>13</v>
      </c>
      <c r="B161" s="459" t="s">
        <v>431</v>
      </c>
      <c r="C161" s="2" t="s">
        <v>422</v>
      </c>
      <c r="D161" s="334">
        <v>496000</v>
      </c>
      <c r="E161" s="158" t="s">
        <v>269</v>
      </c>
      <c r="F161" s="2" t="s">
        <v>429</v>
      </c>
      <c r="G161" s="2"/>
      <c r="H161" s="374"/>
      <c r="I161" s="239"/>
      <c r="J161" s="233"/>
      <c r="K161" s="239"/>
      <c r="L161" s="233"/>
      <c r="M161" s="239"/>
      <c r="N161" s="233"/>
      <c r="O161" s="239"/>
      <c r="P161" s="233"/>
      <c r="Q161" s="239"/>
      <c r="R161" s="233"/>
    </row>
    <row r="162" spans="1:18" s="172" customFormat="1" x14ac:dyDescent="0.35">
      <c r="A162" s="6"/>
      <c r="B162" s="460" t="s">
        <v>656</v>
      </c>
      <c r="C162" s="6" t="s">
        <v>657</v>
      </c>
      <c r="D162" s="371"/>
      <c r="E162" s="159" t="s">
        <v>652</v>
      </c>
      <c r="F162" s="6" t="s">
        <v>430</v>
      </c>
      <c r="G162" s="6"/>
      <c r="H162" s="366"/>
      <c r="J162" s="46"/>
      <c r="L162" s="46"/>
      <c r="N162" s="46"/>
      <c r="P162" s="46"/>
      <c r="R162" s="46"/>
    </row>
    <row r="163" spans="1:18" s="172" customFormat="1" x14ac:dyDescent="0.35">
      <c r="A163" s="6"/>
      <c r="B163" s="461" t="s">
        <v>432</v>
      </c>
      <c r="C163" s="6" t="s">
        <v>436</v>
      </c>
      <c r="D163" s="371"/>
      <c r="E163" s="159" t="s">
        <v>48</v>
      </c>
      <c r="F163" s="34"/>
      <c r="G163" s="6"/>
      <c r="H163" s="366"/>
      <c r="J163" s="46"/>
      <c r="L163" s="46"/>
      <c r="N163" s="46"/>
      <c r="P163" s="46"/>
      <c r="R163" s="46"/>
    </row>
    <row r="164" spans="1:18" s="172" customFormat="1" x14ac:dyDescent="0.35">
      <c r="A164" s="6"/>
      <c r="B164" s="462" t="s">
        <v>433</v>
      </c>
      <c r="C164" s="6" t="s">
        <v>437</v>
      </c>
      <c r="D164" s="371"/>
      <c r="E164" s="159" t="s">
        <v>439</v>
      </c>
      <c r="F164" s="34"/>
      <c r="G164" s="6"/>
      <c r="H164" s="366"/>
      <c r="J164" s="46"/>
      <c r="L164" s="46"/>
      <c r="N164" s="46"/>
      <c r="P164" s="46"/>
      <c r="R164" s="46"/>
    </row>
    <row r="165" spans="1:18" s="172" customFormat="1" x14ac:dyDescent="0.35">
      <c r="A165" s="6"/>
      <c r="B165" s="462" t="s">
        <v>435</v>
      </c>
      <c r="C165" s="6" t="s">
        <v>438</v>
      </c>
      <c r="D165" s="371"/>
      <c r="E165" s="159" t="s">
        <v>440</v>
      </c>
      <c r="F165" s="34"/>
      <c r="G165" s="6"/>
      <c r="H165" s="366"/>
      <c r="J165" s="46"/>
      <c r="L165" s="46"/>
      <c r="N165" s="46"/>
      <c r="P165" s="46"/>
      <c r="R165" s="46"/>
    </row>
    <row r="166" spans="1:18" s="172" customFormat="1" x14ac:dyDescent="0.35">
      <c r="A166" s="365"/>
      <c r="B166" s="462" t="s">
        <v>434</v>
      </c>
      <c r="C166" s="6" t="s">
        <v>444</v>
      </c>
      <c r="D166" s="371"/>
      <c r="E166" s="159" t="s">
        <v>441</v>
      </c>
      <c r="F166" s="34"/>
      <c r="G166" s="6"/>
      <c r="H166" s="366"/>
      <c r="J166" s="46"/>
      <c r="L166" s="46"/>
      <c r="M166" s="46"/>
      <c r="N166" s="46"/>
      <c r="P166" s="46"/>
      <c r="R166" s="46"/>
    </row>
    <row r="167" spans="1:18" s="172" customFormat="1" x14ac:dyDescent="0.35">
      <c r="A167" s="365"/>
      <c r="B167" s="370"/>
      <c r="C167" s="6" t="s">
        <v>654</v>
      </c>
      <c r="D167" s="371"/>
      <c r="E167" s="159" t="s">
        <v>442</v>
      </c>
      <c r="F167" s="34"/>
      <c r="G167" s="6"/>
      <c r="H167" s="6"/>
      <c r="J167" s="46"/>
      <c r="L167" s="46"/>
      <c r="M167" s="46"/>
      <c r="O167" s="46"/>
      <c r="P167" s="46"/>
      <c r="R167" s="46"/>
    </row>
    <row r="168" spans="1:18" s="172" customFormat="1" x14ac:dyDescent="0.35">
      <c r="A168" s="365"/>
      <c r="B168" s="365"/>
      <c r="C168" s="6" t="s">
        <v>655</v>
      </c>
      <c r="D168" s="371"/>
      <c r="E168" s="159" t="s">
        <v>443</v>
      </c>
      <c r="F168" s="34"/>
      <c r="G168" s="6"/>
      <c r="H168" s="138"/>
      <c r="I168" s="46"/>
      <c r="J168" s="46"/>
      <c r="K168" s="46"/>
      <c r="L168" s="175"/>
      <c r="M168" s="46"/>
      <c r="O168" s="46"/>
      <c r="P168" s="46"/>
      <c r="R168" s="46"/>
    </row>
    <row r="169" spans="1:18" s="172" customFormat="1" x14ac:dyDescent="0.35">
      <c r="A169" s="12"/>
      <c r="B169" s="49" t="s">
        <v>421</v>
      </c>
      <c r="C169" s="7" t="s">
        <v>446</v>
      </c>
      <c r="D169" s="332"/>
      <c r="E169" s="463" t="s">
        <v>434</v>
      </c>
      <c r="F169" s="35"/>
      <c r="G169" s="7"/>
      <c r="H169" s="13"/>
      <c r="I169" s="110"/>
      <c r="J169" s="240"/>
      <c r="K169" s="110"/>
      <c r="L169" s="240"/>
      <c r="M169" s="110"/>
      <c r="N169" s="240"/>
      <c r="O169" s="110"/>
      <c r="P169" s="240"/>
      <c r="Q169" s="110"/>
      <c r="R169" s="110"/>
    </row>
    <row r="170" spans="1:18" s="172" customFormat="1" x14ac:dyDescent="0.35">
      <c r="A170" s="167"/>
      <c r="C170" s="175"/>
    </row>
    <row r="171" spans="1:18" s="104" customFormat="1" x14ac:dyDescent="0.35">
      <c r="A171" s="177"/>
    </row>
  </sheetData>
  <mergeCells count="47">
    <mergeCell ref="A88:A89"/>
    <mergeCell ref="A116:A117"/>
    <mergeCell ref="F116:F117"/>
    <mergeCell ref="B116:B117"/>
    <mergeCell ref="D116:D117"/>
    <mergeCell ref="G116:I116"/>
    <mergeCell ref="B88:B89"/>
    <mergeCell ref="F33:F34"/>
    <mergeCell ref="J58:R58"/>
    <mergeCell ref="B58:B59"/>
    <mergeCell ref="G33:I33"/>
    <mergeCell ref="J33:R33"/>
    <mergeCell ref="F58:F59"/>
    <mergeCell ref="D58:D59"/>
    <mergeCell ref="G58:I58"/>
    <mergeCell ref="A8:R8"/>
    <mergeCell ref="A10:A11"/>
    <mergeCell ref="B10:B11"/>
    <mergeCell ref="C10:C11"/>
    <mergeCell ref="D10:D11"/>
    <mergeCell ref="F10:F11"/>
    <mergeCell ref="G10:I10"/>
    <mergeCell ref="J10:R10"/>
    <mergeCell ref="A1:R1"/>
    <mergeCell ref="A3:R3"/>
    <mergeCell ref="A4:R4"/>
    <mergeCell ref="A5:R5"/>
    <mergeCell ref="A6:R6"/>
    <mergeCell ref="C88:C89"/>
    <mergeCell ref="D88:D89"/>
    <mergeCell ref="F88:F89"/>
    <mergeCell ref="G88:I88"/>
    <mergeCell ref="J88:R88"/>
    <mergeCell ref="C116:C117"/>
    <mergeCell ref="J116:R116"/>
    <mergeCell ref="C145:C146"/>
    <mergeCell ref="D145:D146"/>
    <mergeCell ref="F145:F146"/>
    <mergeCell ref="G145:I145"/>
    <mergeCell ref="J145:R145"/>
    <mergeCell ref="A33:A34"/>
    <mergeCell ref="C58:C59"/>
    <mergeCell ref="B33:B34"/>
    <mergeCell ref="C33:C34"/>
    <mergeCell ref="D33:D34"/>
    <mergeCell ref="A145:A146"/>
    <mergeCell ref="B145:B146"/>
  </mergeCells>
  <phoneticPr fontId="1" type="noConversion"/>
  <printOptions verticalCentered="1"/>
  <pageMargins left="0.31496062992125984" right="0.11811023622047245" top="0.23622047244094491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45"/>
  <sheetViews>
    <sheetView view="pageBreakPreview" topLeftCell="A31" zoomScaleSheetLayoutView="100" workbookViewId="0">
      <selection activeCell="A28" sqref="A28:R45"/>
    </sheetView>
  </sheetViews>
  <sheetFormatPr defaultRowHeight="21" x14ac:dyDescent="0.35"/>
  <cols>
    <col min="1" max="1" width="5.28515625" style="1" customWidth="1"/>
    <col min="2" max="2" width="23" style="1" customWidth="1"/>
    <col min="3" max="3" width="26.7109375" style="1" customWidth="1"/>
    <col min="4" max="4" width="9.85546875" style="1" customWidth="1"/>
    <col min="5" max="5" width="15.140625" style="1" customWidth="1"/>
    <col min="6" max="6" width="15.5703125" style="1" customWidth="1"/>
    <col min="7" max="7" width="3.85546875" style="1" customWidth="1"/>
    <col min="8" max="8" width="3.5703125" style="1" customWidth="1"/>
    <col min="9" max="9" width="3.28515625" style="1" customWidth="1"/>
    <col min="10" max="12" width="3.85546875" style="1" customWidth="1"/>
    <col min="13" max="13" width="3.42578125" style="1" customWidth="1"/>
    <col min="14" max="14" width="4" style="1" customWidth="1"/>
    <col min="15" max="15" width="3.85546875" style="1" customWidth="1"/>
    <col min="16" max="16" width="3.7109375" style="1" customWidth="1"/>
    <col min="17" max="17" width="3.42578125" style="1" customWidth="1"/>
    <col min="18" max="18" width="3.5703125" style="1" customWidth="1"/>
    <col min="19" max="16384" width="9.140625" style="1"/>
  </cols>
  <sheetData>
    <row r="2" spans="1:18" x14ac:dyDescent="0.3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18" s="18" customFormat="1" x14ac:dyDescent="0.35">
      <c r="A3" s="451" t="s">
        <v>13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</row>
    <row r="4" spans="1:18" s="18" customFormat="1" x14ac:dyDescent="0.35">
      <c r="A4" s="451" t="s">
        <v>448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1:18" s="18" customFormat="1" x14ac:dyDescent="0.35">
      <c r="A5" s="451" t="s">
        <v>30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</row>
    <row r="6" spans="1:18" s="18" customFormat="1" x14ac:dyDescent="0.35">
      <c r="A6" s="448" t="s">
        <v>195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</row>
    <row r="7" spans="1:18" s="18" customFormat="1" ht="8.25" customHeight="1" x14ac:dyDescent="0.3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s="22" customFormat="1" x14ac:dyDescent="0.35">
      <c r="A8" s="450" t="s">
        <v>196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</row>
    <row r="9" spans="1:18" s="22" customFormat="1" ht="9.75" customHeight="1" x14ac:dyDescent="0.3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8" x14ac:dyDescent="0.35">
      <c r="A10" s="443" t="s">
        <v>14</v>
      </c>
      <c r="B10" s="443" t="s">
        <v>15</v>
      </c>
      <c r="C10" s="443" t="s">
        <v>16</v>
      </c>
      <c r="D10" s="443" t="s">
        <v>7</v>
      </c>
      <c r="E10" s="3" t="s">
        <v>17</v>
      </c>
      <c r="F10" s="392" t="s">
        <v>9</v>
      </c>
      <c r="G10" s="390" t="s">
        <v>343</v>
      </c>
      <c r="H10" s="441"/>
      <c r="I10" s="391"/>
      <c r="J10" s="441" t="s">
        <v>449</v>
      </c>
      <c r="K10" s="441"/>
      <c r="L10" s="441"/>
      <c r="M10" s="441"/>
      <c r="N10" s="441"/>
      <c r="O10" s="441"/>
      <c r="P10" s="441"/>
      <c r="Q10" s="441"/>
      <c r="R10" s="391"/>
    </row>
    <row r="11" spans="1:18" x14ac:dyDescent="0.35">
      <c r="A11" s="392"/>
      <c r="B11" s="392"/>
      <c r="C11" s="392"/>
      <c r="D11" s="392"/>
      <c r="E11" s="27" t="s">
        <v>31</v>
      </c>
      <c r="F11" s="393"/>
      <c r="G11" s="3" t="s">
        <v>18</v>
      </c>
      <c r="H11" s="3" t="s">
        <v>19</v>
      </c>
      <c r="I11" s="3" t="s">
        <v>20</v>
      </c>
      <c r="J11" s="3" t="s">
        <v>21</v>
      </c>
      <c r="K11" s="3" t="s">
        <v>22</v>
      </c>
      <c r="L11" s="3" t="s">
        <v>23</v>
      </c>
      <c r="M11" s="3" t="s">
        <v>24</v>
      </c>
      <c r="N11" s="3" t="s">
        <v>25</v>
      </c>
      <c r="O11" s="3" t="s">
        <v>26</v>
      </c>
      <c r="P11" s="3" t="s">
        <v>27</v>
      </c>
      <c r="Q11" s="3" t="s">
        <v>28</v>
      </c>
      <c r="R11" s="3" t="s">
        <v>29</v>
      </c>
    </row>
    <row r="12" spans="1:18" x14ac:dyDescent="0.35">
      <c r="A12" s="3">
        <v>1</v>
      </c>
      <c r="B12" s="2" t="s">
        <v>97</v>
      </c>
      <c r="C12" s="2" t="s">
        <v>108</v>
      </c>
      <c r="D12" s="16">
        <v>20000</v>
      </c>
      <c r="E12" s="2" t="s">
        <v>112</v>
      </c>
      <c r="F12" s="2" t="s">
        <v>57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35">
      <c r="A13" s="6"/>
      <c r="B13" s="6" t="s">
        <v>98</v>
      </c>
      <c r="C13" s="6" t="s">
        <v>109</v>
      </c>
      <c r="D13" s="6"/>
      <c r="E13" s="6" t="s">
        <v>113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35">
      <c r="A14" s="6"/>
      <c r="B14" s="6" t="s">
        <v>99</v>
      </c>
      <c r="C14" s="6" t="s">
        <v>110</v>
      </c>
      <c r="D14" s="6"/>
      <c r="E14" s="6" t="s">
        <v>114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A15" s="6"/>
      <c r="B15" s="6" t="s">
        <v>100</v>
      </c>
      <c r="C15" s="6" t="s">
        <v>111</v>
      </c>
      <c r="D15" s="6"/>
      <c r="E15" s="6" t="s">
        <v>49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35">
      <c r="A16" s="6"/>
      <c r="B16" s="6" t="s">
        <v>45</v>
      </c>
      <c r="C16" s="6" t="s">
        <v>50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35">
      <c r="A17" s="7"/>
      <c r="B17" s="29" t="s">
        <v>548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35">
      <c r="A18" s="51">
        <v>2</v>
      </c>
      <c r="B18" s="33" t="s">
        <v>245</v>
      </c>
      <c r="C18" s="33" t="s">
        <v>246</v>
      </c>
      <c r="D18" s="36">
        <v>5000</v>
      </c>
      <c r="E18" s="3" t="s">
        <v>38</v>
      </c>
      <c r="F18" s="51" t="s">
        <v>104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5">
      <c r="A19" s="48"/>
      <c r="B19" s="48"/>
      <c r="C19" s="34" t="s">
        <v>247</v>
      </c>
      <c r="D19" s="48"/>
      <c r="E19" s="27"/>
      <c r="F19" s="4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35">
      <c r="A20" s="7"/>
      <c r="B20" s="29" t="s">
        <v>479</v>
      </c>
      <c r="C20" s="35" t="s">
        <v>248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35">
      <c r="A21" s="51">
        <v>3</v>
      </c>
      <c r="B21" s="33" t="s">
        <v>309</v>
      </c>
      <c r="C21" s="33" t="s">
        <v>249</v>
      </c>
      <c r="D21" s="36">
        <v>10000</v>
      </c>
      <c r="E21" s="3" t="s">
        <v>38</v>
      </c>
      <c r="F21" s="51" t="s">
        <v>104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48"/>
      <c r="B22" s="34"/>
      <c r="C22" s="34" t="s">
        <v>250</v>
      </c>
      <c r="D22" s="48"/>
      <c r="E22" s="27"/>
      <c r="F22" s="48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35">
      <c r="A23" s="7"/>
      <c r="B23" s="29" t="s">
        <v>549</v>
      </c>
      <c r="C23" s="35" t="s">
        <v>251</v>
      </c>
      <c r="D23" s="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35">
      <c r="A24" s="51">
        <v>4</v>
      </c>
      <c r="B24" s="33" t="s">
        <v>310</v>
      </c>
      <c r="C24" s="33" t="s">
        <v>312</v>
      </c>
      <c r="D24" s="101">
        <v>10000</v>
      </c>
      <c r="E24" s="3" t="s">
        <v>315</v>
      </c>
      <c r="F24" s="55" t="s">
        <v>104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5">
      <c r="A25" s="48"/>
      <c r="B25" s="34" t="s">
        <v>311</v>
      </c>
      <c r="C25" s="34" t="s">
        <v>313</v>
      </c>
      <c r="D25" s="47"/>
      <c r="E25" s="27" t="s">
        <v>35</v>
      </c>
      <c r="F25" s="5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35">
      <c r="A26" s="7"/>
      <c r="B26" s="29" t="s">
        <v>549</v>
      </c>
      <c r="C26" s="35" t="s">
        <v>314</v>
      </c>
      <c r="D26" s="12"/>
      <c r="E26" s="7"/>
      <c r="F26" s="1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35">
      <c r="A27" s="56"/>
      <c r="B27" s="102"/>
      <c r="C27" s="102"/>
      <c r="D27" s="56"/>
      <c r="E27" s="20"/>
      <c r="F27" s="5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s="104" customFormat="1" x14ac:dyDescent="0.35">
      <c r="A28" s="56"/>
      <c r="B28" s="102"/>
      <c r="C28" s="102"/>
      <c r="D28" s="56"/>
      <c r="E28" s="124"/>
      <c r="F28" s="56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</row>
    <row r="29" spans="1:18" x14ac:dyDescent="0.35">
      <c r="A29" s="383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</row>
    <row r="30" spans="1:18" s="22" customFormat="1" x14ac:dyDescent="0.35">
      <c r="A30" s="450" t="s">
        <v>316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</row>
    <row r="31" spans="1:18" s="22" customFormat="1" ht="14.25" customHeight="1" x14ac:dyDescent="0.3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x14ac:dyDescent="0.35">
      <c r="A32" s="443" t="s">
        <v>14</v>
      </c>
      <c r="B32" s="443" t="s">
        <v>15</v>
      </c>
      <c r="C32" s="443" t="s">
        <v>16</v>
      </c>
      <c r="D32" s="443" t="s">
        <v>7</v>
      </c>
      <c r="E32" s="3" t="s">
        <v>17</v>
      </c>
      <c r="F32" s="392" t="s">
        <v>9</v>
      </c>
      <c r="G32" s="390" t="s">
        <v>343</v>
      </c>
      <c r="H32" s="441"/>
      <c r="I32" s="391"/>
      <c r="J32" s="441" t="s">
        <v>449</v>
      </c>
      <c r="K32" s="441"/>
      <c r="L32" s="441"/>
      <c r="M32" s="441"/>
      <c r="N32" s="441"/>
      <c r="O32" s="441"/>
      <c r="P32" s="441"/>
      <c r="Q32" s="441"/>
      <c r="R32" s="391"/>
    </row>
    <row r="33" spans="1:18" x14ac:dyDescent="0.35">
      <c r="A33" s="392"/>
      <c r="B33" s="392"/>
      <c r="C33" s="392"/>
      <c r="D33" s="392"/>
      <c r="E33" s="27" t="s">
        <v>31</v>
      </c>
      <c r="F33" s="393"/>
      <c r="G33" s="3" t="s">
        <v>18</v>
      </c>
      <c r="H33" s="3" t="s">
        <v>19</v>
      </c>
      <c r="I33" s="3" t="s">
        <v>20</v>
      </c>
      <c r="J33" s="3" t="s">
        <v>21</v>
      </c>
      <c r="K33" s="3" t="s">
        <v>22</v>
      </c>
      <c r="L33" s="3" t="s">
        <v>23</v>
      </c>
      <c r="M33" s="3" t="s">
        <v>24</v>
      </c>
      <c r="N33" s="3" t="s">
        <v>25</v>
      </c>
      <c r="O33" s="3" t="s">
        <v>26</v>
      </c>
      <c r="P33" s="3" t="s">
        <v>27</v>
      </c>
      <c r="Q33" s="3" t="s">
        <v>28</v>
      </c>
      <c r="R33" s="3" t="s">
        <v>29</v>
      </c>
    </row>
    <row r="34" spans="1:18" x14ac:dyDescent="0.35">
      <c r="A34" s="48"/>
      <c r="B34" s="34"/>
      <c r="C34" s="34"/>
      <c r="D34" s="47"/>
      <c r="E34" s="27"/>
      <c r="F34" s="5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35">
      <c r="A35" s="51">
        <v>5</v>
      </c>
      <c r="B35" s="33" t="s">
        <v>318</v>
      </c>
      <c r="C35" s="33" t="s">
        <v>320</v>
      </c>
      <c r="D35" s="101">
        <v>20000</v>
      </c>
      <c r="E35" s="3" t="s">
        <v>38</v>
      </c>
      <c r="F35" s="55" t="s">
        <v>104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48"/>
      <c r="B36" s="34" t="s">
        <v>317</v>
      </c>
      <c r="C36" s="34" t="s">
        <v>319</v>
      </c>
      <c r="D36" s="47"/>
      <c r="E36" s="27"/>
      <c r="F36" s="5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35">
      <c r="A37" s="48"/>
      <c r="B37" s="34"/>
      <c r="C37" s="34" t="s">
        <v>321</v>
      </c>
      <c r="D37" s="47"/>
      <c r="E37" s="27"/>
      <c r="F37" s="5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35">
      <c r="A38" s="48"/>
      <c r="B38" s="34"/>
      <c r="C38" s="34" t="s">
        <v>322</v>
      </c>
      <c r="D38" s="47"/>
      <c r="E38" s="27"/>
      <c r="F38" s="5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35">
      <c r="A39" s="7"/>
      <c r="B39" s="29" t="s">
        <v>549</v>
      </c>
      <c r="C39" s="35" t="s">
        <v>557</v>
      </c>
      <c r="D39" s="12"/>
      <c r="E39" s="7"/>
      <c r="F39" s="1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276" customFormat="1" x14ac:dyDescent="0.35">
      <c r="A40" s="3">
        <v>6</v>
      </c>
      <c r="B40" s="283" t="s">
        <v>550</v>
      </c>
      <c r="C40" s="2" t="s">
        <v>555</v>
      </c>
      <c r="D40" s="23">
        <v>5000</v>
      </c>
      <c r="E40" s="3" t="s">
        <v>38</v>
      </c>
      <c r="F40" s="2" t="s">
        <v>57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76" customFormat="1" x14ac:dyDescent="0.35">
      <c r="A41" s="6"/>
      <c r="B41" s="274" t="s">
        <v>551</v>
      </c>
      <c r="C41" s="6" t="s">
        <v>556</v>
      </c>
      <c r="D41" s="27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s="276" customFormat="1" x14ac:dyDescent="0.35">
      <c r="A42" s="6"/>
      <c r="B42" s="274" t="s">
        <v>552</v>
      </c>
      <c r="C42" s="34" t="s">
        <v>321</v>
      </c>
      <c r="D42" s="27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s="276" customFormat="1" x14ac:dyDescent="0.35">
      <c r="A43" s="6"/>
      <c r="B43" s="274" t="s">
        <v>553</v>
      </c>
      <c r="C43" s="34" t="s">
        <v>322</v>
      </c>
      <c r="D43" s="27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s="276" customFormat="1" x14ac:dyDescent="0.35">
      <c r="A44" s="6"/>
      <c r="B44" s="274" t="s">
        <v>554</v>
      </c>
      <c r="C44" s="160" t="s">
        <v>557</v>
      </c>
      <c r="D44" s="27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s="276" customFormat="1" x14ac:dyDescent="0.35">
      <c r="A45" s="7"/>
      <c r="B45" s="353" t="s">
        <v>548</v>
      </c>
      <c r="C45" s="7"/>
      <c r="D45" s="1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</sheetData>
  <mergeCells count="22">
    <mergeCell ref="A29:R29"/>
    <mergeCell ref="A30:R30"/>
    <mergeCell ref="A32:A33"/>
    <mergeCell ref="B32:B33"/>
    <mergeCell ref="C32:C33"/>
    <mergeCell ref="D32:D33"/>
    <mergeCell ref="F32:F33"/>
    <mergeCell ref="G32:I32"/>
    <mergeCell ref="J32:R32"/>
    <mergeCell ref="G10:I10"/>
    <mergeCell ref="J10:R10"/>
    <mergeCell ref="A10:A11"/>
    <mergeCell ref="B10:B11"/>
    <mergeCell ref="C10:C11"/>
    <mergeCell ref="D10:D11"/>
    <mergeCell ref="F10:F11"/>
    <mergeCell ref="A8:R8"/>
    <mergeCell ref="A2:R2"/>
    <mergeCell ref="A3:R3"/>
    <mergeCell ref="A4:R4"/>
    <mergeCell ref="A5:R5"/>
    <mergeCell ref="A6:R6"/>
  </mergeCells>
  <phoneticPr fontId="1" type="noConversion"/>
  <pageMargins left="0.43307086614173229" right="0.43307086614173229" top="0.55118110236220474" bottom="0.55118110236220474" header="0.51181102362204722" footer="0.51181102362204722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view="pageBreakPreview" zoomScaleSheetLayoutView="100" workbookViewId="0">
      <selection activeCell="J32" sqref="J32:R32"/>
    </sheetView>
  </sheetViews>
  <sheetFormatPr defaultRowHeight="21" x14ac:dyDescent="0.35"/>
  <cols>
    <col min="1" max="1" width="5.140625" style="1" customWidth="1"/>
    <col min="2" max="2" width="24.28515625" style="1" customWidth="1"/>
    <col min="3" max="3" width="23.85546875" style="1" customWidth="1"/>
    <col min="4" max="4" width="11.5703125" style="1" customWidth="1"/>
    <col min="5" max="5" width="13.5703125" style="1" customWidth="1"/>
    <col min="6" max="6" width="12.7109375" style="1" customWidth="1"/>
    <col min="7" max="7" width="4.5703125" style="1" customWidth="1"/>
    <col min="8" max="8" width="4.7109375" style="1" customWidth="1"/>
    <col min="9" max="9" width="4.42578125" style="1" customWidth="1"/>
    <col min="10" max="10" width="3.85546875" style="1" customWidth="1"/>
    <col min="11" max="11" width="4" style="1" customWidth="1"/>
    <col min="12" max="12" width="4.140625" style="1" customWidth="1"/>
    <col min="13" max="13" width="4.42578125" style="1" customWidth="1"/>
    <col min="14" max="14" width="4.140625" style="1" customWidth="1"/>
    <col min="15" max="18" width="4" style="1" customWidth="1"/>
    <col min="19" max="16384" width="9.140625" style="1"/>
  </cols>
  <sheetData>
    <row r="1" spans="1:18" s="104" customFormat="1" x14ac:dyDescent="0.35"/>
    <row r="2" spans="1:18" x14ac:dyDescent="0.3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18" s="150" customFormat="1" ht="23.25" x14ac:dyDescent="0.35">
      <c r="A3" s="418" t="s">
        <v>13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</row>
    <row r="4" spans="1:18" s="150" customFormat="1" ht="23.25" x14ac:dyDescent="0.35">
      <c r="A4" s="418" t="s">
        <v>448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</row>
    <row r="5" spans="1:18" s="150" customFormat="1" ht="23.25" x14ac:dyDescent="0.35">
      <c r="A5" s="418" t="s">
        <v>30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</row>
    <row r="6" spans="1:18" s="150" customFormat="1" ht="9.75" customHeight="1" x14ac:dyDescent="0.3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s="18" customFormat="1" x14ac:dyDescent="0.35">
      <c r="A7" s="448" t="s">
        <v>197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</row>
    <row r="8" spans="1:18" s="18" customFormat="1" ht="11.25" customHeight="1" x14ac:dyDescent="0.3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18" s="22" customFormat="1" ht="19.5" customHeight="1" x14ac:dyDescent="0.35">
      <c r="A9" s="449" t="s">
        <v>381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</row>
    <row r="10" spans="1:18" s="22" customFormat="1" ht="19.5" customHeight="1" x14ac:dyDescent="0.35">
      <c r="A10" s="131"/>
      <c r="B10" s="131"/>
      <c r="C10" s="131"/>
      <c r="D10" s="13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</row>
    <row r="11" spans="1:18" x14ac:dyDescent="0.35">
      <c r="A11" s="443" t="s">
        <v>14</v>
      </c>
      <c r="B11" s="443" t="s">
        <v>15</v>
      </c>
      <c r="C11" s="443" t="s">
        <v>16</v>
      </c>
      <c r="D11" s="443" t="s">
        <v>7</v>
      </c>
      <c r="E11" s="3" t="s">
        <v>17</v>
      </c>
      <c r="F11" s="392" t="s">
        <v>9</v>
      </c>
      <c r="G11" s="390" t="s">
        <v>343</v>
      </c>
      <c r="H11" s="441"/>
      <c r="I11" s="391"/>
      <c r="J11" s="441" t="s">
        <v>449</v>
      </c>
      <c r="K11" s="441"/>
      <c r="L11" s="441"/>
      <c r="M11" s="441"/>
      <c r="N11" s="441"/>
      <c r="O11" s="441"/>
      <c r="P11" s="441"/>
      <c r="Q11" s="441"/>
      <c r="R11" s="391"/>
    </row>
    <row r="12" spans="1:18" x14ac:dyDescent="0.35">
      <c r="A12" s="443"/>
      <c r="B12" s="443"/>
      <c r="C12" s="443"/>
      <c r="D12" s="443"/>
      <c r="E12" s="9" t="s">
        <v>31</v>
      </c>
      <c r="F12" s="394"/>
      <c r="G12" s="19" t="s">
        <v>18</v>
      </c>
      <c r="H12" s="19" t="s">
        <v>19</v>
      </c>
      <c r="I12" s="19" t="s">
        <v>20</v>
      </c>
      <c r="J12" s="19" t="s">
        <v>21</v>
      </c>
      <c r="K12" s="19" t="s">
        <v>22</v>
      </c>
      <c r="L12" s="19" t="s">
        <v>23</v>
      </c>
      <c r="M12" s="19" t="s">
        <v>24</v>
      </c>
      <c r="N12" s="19" t="s">
        <v>25</v>
      </c>
      <c r="O12" s="19" t="s">
        <v>26</v>
      </c>
      <c r="P12" s="19" t="s">
        <v>27</v>
      </c>
      <c r="Q12" s="19" t="s">
        <v>28</v>
      </c>
      <c r="R12" s="19" t="s">
        <v>29</v>
      </c>
    </row>
    <row r="13" spans="1:18" x14ac:dyDescent="0.35">
      <c r="A13" s="3">
        <v>1</v>
      </c>
      <c r="B13" s="10" t="s">
        <v>60</v>
      </c>
      <c r="C13" s="4" t="s">
        <v>199</v>
      </c>
      <c r="D13" s="16">
        <v>80000</v>
      </c>
      <c r="E13" s="4" t="s">
        <v>37</v>
      </c>
      <c r="F13" s="2" t="s">
        <v>256</v>
      </c>
      <c r="G13" s="4"/>
      <c r="H13" s="2"/>
      <c r="I13" s="4"/>
      <c r="J13" s="2"/>
      <c r="K13" s="4"/>
      <c r="L13" s="2"/>
      <c r="M13" s="4"/>
      <c r="N13" s="2"/>
      <c r="O13" s="4"/>
      <c r="P13" s="2"/>
      <c r="Q13" s="4"/>
      <c r="R13" s="2"/>
    </row>
    <row r="14" spans="1:18" x14ac:dyDescent="0.35">
      <c r="A14" s="27"/>
      <c r="B14" s="11" t="s">
        <v>36</v>
      </c>
      <c r="C14" s="1" t="s">
        <v>198</v>
      </c>
      <c r="D14" s="15"/>
      <c r="E14" s="1" t="s">
        <v>66</v>
      </c>
      <c r="F14" s="6"/>
      <c r="H14" s="6"/>
      <c r="J14" s="6"/>
      <c r="L14" s="6"/>
      <c r="N14" s="6"/>
      <c r="P14" s="6"/>
      <c r="R14" s="6"/>
    </row>
    <row r="15" spans="1:18" x14ac:dyDescent="0.35">
      <c r="A15" s="27"/>
      <c r="B15" s="11"/>
      <c r="C15" s="1" t="s">
        <v>200</v>
      </c>
      <c r="D15" s="6"/>
      <c r="E15" s="1" t="s">
        <v>67</v>
      </c>
      <c r="F15" s="6"/>
      <c r="H15" s="6"/>
      <c r="J15" s="6"/>
      <c r="L15" s="6"/>
      <c r="N15" s="6"/>
      <c r="P15" s="6"/>
      <c r="R15" s="6"/>
    </row>
    <row r="16" spans="1:18" x14ac:dyDescent="0.35">
      <c r="A16" s="9"/>
      <c r="B16" s="31" t="s">
        <v>558</v>
      </c>
      <c r="C16" s="13" t="s">
        <v>201</v>
      </c>
      <c r="D16" s="12"/>
      <c r="E16" s="7"/>
      <c r="F16" s="14"/>
      <c r="G16" s="13"/>
      <c r="H16" s="7"/>
      <c r="I16" s="13"/>
      <c r="J16" s="7"/>
      <c r="K16" s="13"/>
      <c r="L16" s="7"/>
      <c r="M16" s="13"/>
      <c r="N16" s="7"/>
      <c r="O16" s="13"/>
      <c r="P16" s="7"/>
      <c r="Q16" s="13"/>
      <c r="R16" s="7"/>
    </row>
    <row r="17" spans="1:18" x14ac:dyDescent="0.35">
      <c r="A17" s="3">
        <v>2</v>
      </c>
      <c r="B17" s="10" t="s">
        <v>39</v>
      </c>
      <c r="C17" s="4" t="s">
        <v>40</v>
      </c>
      <c r="D17" s="16">
        <v>50000</v>
      </c>
      <c r="E17" s="1" t="s">
        <v>37</v>
      </c>
      <c r="F17" s="2" t="s">
        <v>256</v>
      </c>
      <c r="G17" s="4"/>
      <c r="H17" s="2"/>
      <c r="I17" s="4"/>
      <c r="J17" s="2"/>
      <c r="K17" s="4"/>
      <c r="L17" s="2"/>
      <c r="M17" s="4"/>
      <c r="N17" s="2"/>
      <c r="O17" s="4"/>
      <c r="P17" s="2"/>
      <c r="Q17" s="4"/>
      <c r="R17" s="2"/>
    </row>
    <row r="18" spans="1:18" x14ac:dyDescent="0.35">
      <c r="A18" s="27"/>
      <c r="B18" s="11" t="s">
        <v>61</v>
      </c>
      <c r="C18" s="1" t="s">
        <v>202</v>
      </c>
      <c r="D18" s="6"/>
      <c r="E18" s="1" t="s">
        <v>66</v>
      </c>
      <c r="F18" s="6"/>
      <c r="H18" s="6"/>
      <c r="J18" s="6"/>
      <c r="L18" s="6"/>
      <c r="N18" s="6"/>
      <c r="P18" s="6"/>
      <c r="R18" s="6"/>
    </row>
    <row r="19" spans="1:18" x14ac:dyDescent="0.35">
      <c r="A19" s="9"/>
      <c r="B19" s="31" t="s">
        <v>558</v>
      </c>
      <c r="C19" s="13" t="s">
        <v>203</v>
      </c>
      <c r="D19" s="7"/>
      <c r="E19" s="13" t="s">
        <v>67</v>
      </c>
      <c r="F19" s="7"/>
      <c r="G19" s="13"/>
      <c r="H19" s="7"/>
      <c r="I19" s="13"/>
      <c r="J19" s="7"/>
      <c r="K19" s="13"/>
      <c r="L19" s="7"/>
      <c r="M19" s="13"/>
      <c r="N19" s="7"/>
      <c r="O19" s="13"/>
      <c r="P19" s="7"/>
      <c r="Q19" s="13"/>
      <c r="R19" s="7"/>
    </row>
    <row r="20" spans="1:18" x14ac:dyDescent="0.35">
      <c r="A20" s="3">
        <v>3</v>
      </c>
      <c r="B20" s="4" t="s">
        <v>130</v>
      </c>
      <c r="C20" s="40" t="s">
        <v>131</v>
      </c>
      <c r="D20" s="16">
        <v>20000</v>
      </c>
      <c r="E20" s="4" t="s">
        <v>49</v>
      </c>
      <c r="F20" s="2" t="s">
        <v>256</v>
      </c>
      <c r="G20" s="4"/>
      <c r="H20" s="2"/>
      <c r="I20" s="4"/>
      <c r="J20" s="2"/>
      <c r="K20" s="4"/>
      <c r="L20" s="2"/>
      <c r="M20" s="4"/>
      <c r="N20" s="2"/>
      <c r="O20" s="4"/>
      <c r="P20" s="2"/>
      <c r="Q20" s="4"/>
      <c r="R20" s="2"/>
    </row>
    <row r="21" spans="1:18" x14ac:dyDescent="0.35">
      <c r="A21" s="27"/>
      <c r="C21" s="41" t="s">
        <v>132</v>
      </c>
      <c r="D21" s="6"/>
      <c r="E21" s="11" t="s">
        <v>48</v>
      </c>
      <c r="F21" s="6"/>
      <c r="H21" s="6"/>
      <c r="J21" s="6"/>
      <c r="L21" s="6"/>
      <c r="N21" s="6"/>
      <c r="P21" s="6"/>
      <c r="R21" s="6"/>
    </row>
    <row r="22" spans="1:18" x14ac:dyDescent="0.35">
      <c r="A22" s="9"/>
      <c r="B22" s="31" t="s">
        <v>559</v>
      </c>
      <c r="C22" s="42" t="s">
        <v>133</v>
      </c>
      <c r="D22" s="7"/>
      <c r="E22" s="14"/>
      <c r="F22" s="14"/>
      <c r="G22" s="13"/>
      <c r="H22" s="7"/>
      <c r="I22" s="13"/>
      <c r="J22" s="7"/>
      <c r="K22" s="13"/>
      <c r="L22" s="7"/>
      <c r="M22" s="13"/>
      <c r="N22" s="7"/>
      <c r="O22" s="13"/>
      <c r="P22" s="7"/>
      <c r="Q22" s="13"/>
      <c r="R22" s="7"/>
    </row>
    <row r="23" spans="1:18" x14ac:dyDescent="0.35">
      <c r="A23" s="3">
        <v>4</v>
      </c>
      <c r="B23" s="10" t="s">
        <v>129</v>
      </c>
      <c r="C23" s="30" t="s">
        <v>204</v>
      </c>
      <c r="D23" s="16">
        <v>20000</v>
      </c>
      <c r="E23" s="4" t="s">
        <v>51</v>
      </c>
      <c r="F23" s="2" t="s">
        <v>256</v>
      </c>
      <c r="G23" s="4"/>
      <c r="H23" s="2"/>
      <c r="I23" s="4"/>
      <c r="J23" s="2"/>
      <c r="K23" s="4"/>
      <c r="L23" s="2"/>
      <c r="M23" s="4"/>
      <c r="N23" s="2"/>
      <c r="O23" s="4"/>
      <c r="P23" s="2"/>
      <c r="Q23" s="4"/>
      <c r="R23" s="2"/>
    </row>
    <row r="24" spans="1:18" x14ac:dyDescent="0.35">
      <c r="A24" s="27"/>
      <c r="B24" s="11"/>
      <c r="C24" s="37" t="s">
        <v>62</v>
      </c>
      <c r="D24" s="6"/>
      <c r="E24" s="1" t="s">
        <v>45</v>
      </c>
      <c r="F24" s="6"/>
      <c r="H24" s="6"/>
      <c r="J24" s="6"/>
      <c r="L24" s="6"/>
      <c r="N24" s="6"/>
      <c r="P24" s="6"/>
      <c r="R24" s="6"/>
    </row>
    <row r="25" spans="1:18" x14ac:dyDescent="0.35">
      <c r="A25" s="27"/>
      <c r="B25" s="11"/>
      <c r="C25" s="37" t="s">
        <v>63</v>
      </c>
      <c r="D25" s="6"/>
      <c r="F25" s="6"/>
      <c r="H25" s="6"/>
      <c r="J25" s="6"/>
      <c r="L25" s="6"/>
      <c r="N25" s="6"/>
      <c r="P25" s="6"/>
      <c r="R25" s="6"/>
    </row>
    <row r="26" spans="1:18" x14ac:dyDescent="0.35">
      <c r="A26" s="9"/>
      <c r="B26" s="31" t="s">
        <v>559</v>
      </c>
      <c r="C26" s="44" t="s">
        <v>64</v>
      </c>
      <c r="D26" s="7"/>
      <c r="E26" s="13"/>
      <c r="F26" s="7"/>
      <c r="G26" s="13"/>
      <c r="H26" s="7"/>
      <c r="I26" s="13"/>
      <c r="J26" s="7"/>
      <c r="K26" s="13"/>
      <c r="L26" s="7"/>
      <c r="M26" s="13"/>
      <c r="N26" s="7"/>
      <c r="O26" s="13"/>
      <c r="P26" s="7"/>
      <c r="Q26" s="13"/>
      <c r="R26" s="7"/>
    </row>
    <row r="27" spans="1:18" s="104" customFormat="1" x14ac:dyDescent="0.35">
      <c r="A27" s="137"/>
      <c r="B27" s="151"/>
      <c r="C27" s="152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s="104" customFormat="1" ht="14.25" customHeight="1" x14ac:dyDescent="0.35">
      <c r="A28" s="137"/>
      <c r="B28" s="151"/>
      <c r="C28" s="152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18" x14ac:dyDescent="0.35">
      <c r="A29" s="383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</row>
    <row r="30" spans="1:18" s="22" customFormat="1" ht="19.5" customHeight="1" x14ac:dyDescent="0.35">
      <c r="A30" s="449" t="s">
        <v>252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</row>
    <row r="31" spans="1:18" s="22" customFormat="1" ht="19.5" customHeight="1" x14ac:dyDescent="0.35">
      <c r="A31" s="131"/>
      <c r="B31" s="131"/>
      <c r="C31" s="131"/>
      <c r="D31" s="13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18" x14ac:dyDescent="0.35">
      <c r="A32" s="443" t="s">
        <v>14</v>
      </c>
      <c r="B32" s="443" t="s">
        <v>15</v>
      </c>
      <c r="C32" s="443" t="s">
        <v>16</v>
      </c>
      <c r="D32" s="443" t="s">
        <v>7</v>
      </c>
      <c r="E32" s="3" t="s">
        <v>17</v>
      </c>
      <c r="F32" s="392" t="s">
        <v>9</v>
      </c>
      <c r="G32" s="390" t="s">
        <v>343</v>
      </c>
      <c r="H32" s="441"/>
      <c r="I32" s="391"/>
      <c r="J32" s="441" t="s">
        <v>449</v>
      </c>
      <c r="K32" s="441"/>
      <c r="L32" s="441"/>
      <c r="M32" s="441"/>
      <c r="N32" s="441"/>
      <c r="O32" s="441"/>
      <c r="P32" s="441"/>
      <c r="Q32" s="441"/>
      <c r="R32" s="391"/>
    </row>
    <row r="33" spans="1:18" x14ac:dyDescent="0.35">
      <c r="A33" s="443"/>
      <c r="B33" s="443"/>
      <c r="C33" s="443"/>
      <c r="D33" s="443"/>
      <c r="E33" s="9" t="s">
        <v>31</v>
      </c>
      <c r="F33" s="394"/>
      <c r="G33" s="19" t="s">
        <v>18</v>
      </c>
      <c r="H33" s="19" t="s">
        <v>19</v>
      </c>
      <c r="I33" s="19" t="s">
        <v>20</v>
      </c>
      <c r="J33" s="19" t="s">
        <v>21</v>
      </c>
      <c r="K33" s="19" t="s">
        <v>22</v>
      </c>
      <c r="L33" s="19" t="s">
        <v>23</v>
      </c>
      <c r="M33" s="19" t="s">
        <v>24</v>
      </c>
      <c r="N33" s="19" t="s">
        <v>25</v>
      </c>
      <c r="O33" s="19" t="s">
        <v>26</v>
      </c>
      <c r="P33" s="19" t="s">
        <v>27</v>
      </c>
      <c r="Q33" s="19" t="s">
        <v>28</v>
      </c>
      <c r="R33" s="19" t="s">
        <v>29</v>
      </c>
    </row>
    <row r="34" spans="1:18" x14ac:dyDescent="0.35">
      <c r="A34" s="38">
        <v>5</v>
      </c>
      <c r="B34" s="2" t="s">
        <v>78</v>
      </c>
      <c r="C34" s="2" t="s">
        <v>79</v>
      </c>
      <c r="D34" s="16">
        <v>30000</v>
      </c>
      <c r="E34" s="2" t="s">
        <v>37</v>
      </c>
      <c r="F34" s="2" t="s">
        <v>256</v>
      </c>
      <c r="G34" s="2"/>
      <c r="H34" s="2"/>
      <c r="I34" s="2"/>
      <c r="J34" s="2"/>
      <c r="K34" s="2"/>
      <c r="L34" s="2"/>
      <c r="M34" s="2"/>
      <c r="N34" s="10"/>
      <c r="O34" s="4"/>
      <c r="P34" s="2"/>
      <c r="Q34" s="2"/>
      <c r="R34" s="10"/>
    </row>
    <row r="35" spans="1:18" x14ac:dyDescent="0.35">
      <c r="A35" s="5"/>
      <c r="B35" s="6" t="s">
        <v>382</v>
      </c>
      <c r="C35" s="6" t="s">
        <v>80</v>
      </c>
      <c r="D35" s="6"/>
      <c r="E35" s="6" t="s">
        <v>48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1"/>
    </row>
    <row r="36" spans="1:18" x14ac:dyDescent="0.35">
      <c r="A36" s="5"/>
      <c r="B36" s="6"/>
      <c r="C36" s="6" t="s">
        <v>81</v>
      </c>
      <c r="D36" s="15"/>
      <c r="E36" s="6"/>
      <c r="F36" s="6"/>
      <c r="H36" s="6"/>
      <c r="I36" s="6"/>
      <c r="J36" s="6"/>
      <c r="K36" s="6"/>
      <c r="M36" s="6"/>
      <c r="N36" s="6"/>
      <c r="O36" s="6"/>
      <c r="P36" s="6"/>
      <c r="Q36" s="6"/>
      <c r="R36" s="11"/>
    </row>
    <row r="37" spans="1:18" x14ac:dyDescent="0.35">
      <c r="A37" s="5"/>
      <c r="B37" s="6"/>
      <c r="C37" s="6" t="s">
        <v>253</v>
      </c>
      <c r="D37" s="15"/>
      <c r="E37" s="6"/>
      <c r="F37" s="6"/>
      <c r="H37" s="6"/>
      <c r="J37" s="6"/>
      <c r="L37" s="6"/>
      <c r="N37" s="6"/>
      <c r="P37" s="6"/>
      <c r="R37" s="6"/>
    </row>
    <row r="38" spans="1:18" x14ac:dyDescent="0.35">
      <c r="A38" s="5"/>
      <c r="B38" s="6"/>
      <c r="C38" s="6" t="s">
        <v>254</v>
      </c>
      <c r="D38" s="15"/>
      <c r="E38" s="6"/>
      <c r="F38" s="6"/>
      <c r="H38" s="6"/>
      <c r="J38" s="6"/>
      <c r="L38" s="6"/>
      <c r="N38" s="6"/>
      <c r="P38" s="6"/>
      <c r="R38" s="6"/>
    </row>
    <row r="39" spans="1:18" x14ac:dyDescent="0.35">
      <c r="A39" s="12"/>
      <c r="B39" s="32" t="s">
        <v>560</v>
      </c>
      <c r="C39" s="7" t="s">
        <v>82</v>
      </c>
      <c r="D39" s="17"/>
      <c r="E39" s="7"/>
      <c r="F39" s="14"/>
      <c r="G39" s="13"/>
      <c r="H39" s="7"/>
      <c r="I39" s="13"/>
      <c r="J39" s="7"/>
      <c r="K39" s="13"/>
      <c r="L39" s="7"/>
      <c r="M39" s="13"/>
      <c r="N39" s="7"/>
      <c r="O39" s="13"/>
      <c r="P39" s="7"/>
      <c r="Q39" s="13"/>
      <c r="R39" s="7"/>
    </row>
    <row r="40" spans="1:18" x14ac:dyDescent="0.35">
      <c r="A40" s="38">
        <v>6</v>
      </c>
      <c r="B40" s="2" t="s">
        <v>92</v>
      </c>
      <c r="C40" s="4" t="s">
        <v>41</v>
      </c>
      <c r="D40" s="25">
        <v>80000</v>
      </c>
      <c r="E40" s="4" t="s">
        <v>208</v>
      </c>
      <c r="F40" s="2" t="s">
        <v>256</v>
      </c>
      <c r="G40" s="4"/>
      <c r="H40" s="2"/>
      <c r="I40" s="2"/>
      <c r="J40" s="2"/>
      <c r="K40" s="4"/>
      <c r="L40" s="2"/>
      <c r="M40" s="4"/>
      <c r="N40" s="2"/>
      <c r="O40" s="4"/>
      <c r="P40" s="2"/>
      <c r="Q40" s="4"/>
      <c r="R40" s="2"/>
    </row>
    <row r="41" spans="1:18" x14ac:dyDescent="0.35">
      <c r="A41" s="5"/>
      <c r="B41" s="6" t="s">
        <v>147</v>
      </c>
      <c r="C41" s="1" t="s">
        <v>148</v>
      </c>
      <c r="D41" s="27"/>
      <c r="E41" s="1" t="s">
        <v>207</v>
      </c>
      <c r="F41" s="6"/>
      <c r="H41" s="6"/>
      <c r="J41" s="6"/>
      <c r="L41" s="6"/>
      <c r="N41" s="6"/>
      <c r="P41" s="6"/>
      <c r="R41" s="6"/>
    </row>
    <row r="42" spans="1:18" x14ac:dyDescent="0.35">
      <c r="A42" s="5"/>
      <c r="B42" s="6"/>
      <c r="C42" s="1" t="s">
        <v>149</v>
      </c>
      <c r="D42" s="27"/>
      <c r="E42" s="1" t="s">
        <v>44</v>
      </c>
      <c r="F42" s="6"/>
      <c r="H42" s="6"/>
      <c r="J42" s="6"/>
      <c r="L42" s="6"/>
      <c r="N42" s="6"/>
      <c r="P42" s="6"/>
      <c r="R42" s="6"/>
    </row>
    <row r="43" spans="1:18" x14ac:dyDescent="0.35">
      <c r="A43" s="5"/>
      <c r="B43" s="6"/>
      <c r="C43" s="1" t="s">
        <v>42</v>
      </c>
      <c r="D43" s="27"/>
      <c r="F43" s="6"/>
      <c r="H43" s="6"/>
      <c r="J43" s="6"/>
      <c r="L43" s="6"/>
      <c r="N43" s="6"/>
      <c r="P43" s="6"/>
      <c r="R43" s="6"/>
    </row>
    <row r="44" spans="1:18" x14ac:dyDescent="0.35">
      <c r="A44" s="12"/>
      <c r="B44" s="32" t="s">
        <v>561</v>
      </c>
      <c r="C44" s="13" t="s">
        <v>43</v>
      </c>
      <c r="D44" s="9"/>
      <c r="E44" s="13"/>
      <c r="F44" s="7"/>
      <c r="G44" s="13"/>
      <c r="H44" s="7"/>
      <c r="I44" s="13"/>
      <c r="J44" s="7"/>
      <c r="K44" s="13"/>
      <c r="L44" s="7"/>
      <c r="M44" s="13"/>
      <c r="N44" s="7"/>
      <c r="O44" s="13"/>
      <c r="P44" s="7"/>
      <c r="Q44" s="13"/>
      <c r="R44" s="7"/>
    </row>
    <row r="45" spans="1:18" x14ac:dyDescent="0.35">
      <c r="A45" s="38">
        <v>7</v>
      </c>
      <c r="B45" s="2" t="s">
        <v>383</v>
      </c>
      <c r="C45" s="2" t="s">
        <v>384</v>
      </c>
      <c r="D45" s="25">
        <v>45000</v>
      </c>
      <c r="E45" s="4" t="s">
        <v>38</v>
      </c>
      <c r="F45" s="2" t="s">
        <v>256</v>
      </c>
      <c r="G45" s="4"/>
      <c r="H45" s="2"/>
      <c r="I45" s="4"/>
      <c r="J45" s="2"/>
      <c r="K45" s="4"/>
      <c r="L45" s="2"/>
      <c r="M45" s="4"/>
      <c r="N45" s="2"/>
      <c r="O45" s="4"/>
      <c r="P45" s="2"/>
      <c r="Q45" s="4"/>
      <c r="R45" s="2"/>
    </row>
    <row r="46" spans="1:18" x14ac:dyDescent="0.35">
      <c r="A46" s="5"/>
      <c r="B46" s="39" t="s">
        <v>386</v>
      </c>
      <c r="C46" s="6" t="s">
        <v>385</v>
      </c>
      <c r="D46" s="6"/>
      <c r="F46" s="6"/>
      <c r="H46" s="6"/>
      <c r="J46" s="6"/>
      <c r="L46" s="6"/>
      <c r="N46" s="6"/>
      <c r="P46" s="6"/>
      <c r="R46" s="6"/>
    </row>
    <row r="47" spans="1:18" x14ac:dyDescent="0.35">
      <c r="A47" s="5"/>
      <c r="B47" s="6"/>
      <c r="C47" s="6" t="s">
        <v>387</v>
      </c>
      <c r="D47" s="6"/>
      <c r="F47" s="6"/>
      <c r="H47" s="6"/>
      <c r="J47" s="6"/>
      <c r="L47" s="6"/>
      <c r="N47" s="6"/>
      <c r="P47" s="6"/>
      <c r="R47" s="6"/>
    </row>
    <row r="48" spans="1:18" x14ac:dyDescent="0.35">
      <c r="A48" s="12"/>
      <c r="B48" s="32" t="s">
        <v>560</v>
      </c>
      <c r="C48" s="7" t="s">
        <v>388</v>
      </c>
      <c r="D48" s="7"/>
      <c r="E48" s="13"/>
      <c r="F48" s="7"/>
      <c r="G48" s="13"/>
      <c r="H48" s="7"/>
      <c r="I48" s="13"/>
      <c r="J48" s="7"/>
      <c r="K48" s="13"/>
      <c r="L48" s="7"/>
      <c r="M48" s="13"/>
      <c r="N48" s="7"/>
      <c r="O48" s="13"/>
      <c r="P48" s="7"/>
      <c r="Q48" s="13"/>
      <c r="R48" s="7"/>
    </row>
    <row r="49" spans="1:18" x14ac:dyDescent="0.35">
      <c r="B49" s="21"/>
    </row>
    <row r="50" spans="1:18" x14ac:dyDescent="0.35">
      <c r="B50" s="21"/>
    </row>
    <row r="51" spans="1:18" s="104" customFormat="1" x14ac:dyDescent="0.35">
      <c r="B51" s="21"/>
    </row>
    <row r="52" spans="1:18" s="104" customFormat="1" x14ac:dyDescent="0.35">
      <c r="B52" s="21"/>
    </row>
    <row r="53" spans="1:18" s="104" customFormat="1" ht="9" customHeight="1" x14ac:dyDescent="0.35">
      <c r="B53" s="21"/>
    </row>
    <row r="54" spans="1:18" x14ac:dyDescent="0.35">
      <c r="A54" s="383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</row>
    <row r="55" spans="1:18" s="142" customFormat="1" ht="19.5" customHeight="1" x14ac:dyDescent="0.35">
      <c r="A55" s="449" t="s">
        <v>255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</row>
    <row r="56" spans="1:18" s="22" customFormat="1" ht="19.5" customHeight="1" x14ac:dyDescent="0.35">
      <c r="A56" s="131"/>
      <c r="B56" s="131"/>
      <c r="C56" s="131"/>
      <c r="D56" s="13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1:18" x14ac:dyDescent="0.35">
      <c r="A57" s="443" t="s">
        <v>14</v>
      </c>
      <c r="B57" s="443" t="s">
        <v>15</v>
      </c>
      <c r="C57" s="443" t="s">
        <v>16</v>
      </c>
      <c r="D57" s="443" t="s">
        <v>7</v>
      </c>
      <c r="E57" s="3" t="s">
        <v>17</v>
      </c>
      <c r="F57" s="392" t="s">
        <v>9</v>
      </c>
      <c r="G57" s="390" t="s">
        <v>343</v>
      </c>
      <c r="H57" s="441"/>
      <c r="I57" s="391"/>
      <c r="J57" s="441" t="s">
        <v>449</v>
      </c>
      <c r="K57" s="441"/>
      <c r="L57" s="441"/>
      <c r="M57" s="441"/>
      <c r="N57" s="441"/>
      <c r="O57" s="441"/>
      <c r="P57" s="441"/>
      <c r="Q57" s="441"/>
      <c r="R57" s="391"/>
    </row>
    <row r="58" spans="1:18" x14ac:dyDescent="0.35">
      <c r="A58" s="443"/>
      <c r="B58" s="443"/>
      <c r="C58" s="443"/>
      <c r="D58" s="443"/>
      <c r="E58" s="9" t="s">
        <v>31</v>
      </c>
      <c r="F58" s="394"/>
      <c r="G58" s="19" t="s">
        <v>18</v>
      </c>
      <c r="H58" s="19" t="s">
        <v>19</v>
      </c>
      <c r="I58" s="19" t="s">
        <v>20</v>
      </c>
      <c r="J58" s="19" t="s">
        <v>21</v>
      </c>
      <c r="K58" s="19" t="s">
        <v>22</v>
      </c>
      <c r="L58" s="19" t="s">
        <v>23</v>
      </c>
      <c r="M58" s="19" t="s">
        <v>24</v>
      </c>
      <c r="N58" s="19" t="s">
        <v>25</v>
      </c>
      <c r="O58" s="19" t="s">
        <v>26</v>
      </c>
      <c r="P58" s="19" t="s">
        <v>27</v>
      </c>
      <c r="Q58" s="19" t="s">
        <v>28</v>
      </c>
      <c r="R58" s="19" t="s">
        <v>29</v>
      </c>
    </row>
    <row r="59" spans="1:18" x14ac:dyDescent="0.35">
      <c r="A59" s="3">
        <v>8</v>
      </c>
      <c r="B59" s="2" t="s">
        <v>390</v>
      </c>
      <c r="C59" s="2" t="s">
        <v>93</v>
      </c>
      <c r="D59" s="16">
        <v>100000</v>
      </c>
      <c r="E59" s="2" t="s">
        <v>55</v>
      </c>
      <c r="F59" s="2" t="s">
        <v>54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1"/>
    </row>
    <row r="60" spans="1:18" x14ac:dyDescent="0.35">
      <c r="A60" s="6"/>
      <c r="B60" s="6" t="s">
        <v>46</v>
      </c>
      <c r="C60" s="6" t="s">
        <v>389</v>
      </c>
      <c r="D60" s="6"/>
      <c r="E60" s="6" t="s">
        <v>150</v>
      </c>
      <c r="F60" s="6" t="s">
        <v>94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11"/>
    </row>
    <row r="61" spans="1:18" x14ac:dyDescent="0.35">
      <c r="A61" s="6"/>
      <c r="B61" s="6" t="s">
        <v>47</v>
      </c>
      <c r="C61" s="6" t="s">
        <v>391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1"/>
    </row>
    <row r="62" spans="1:18" x14ac:dyDescent="0.35">
      <c r="A62" s="6"/>
      <c r="B62" s="43" t="s">
        <v>561</v>
      </c>
      <c r="C62" s="6" t="s">
        <v>562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38"/>
    </row>
    <row r="63" spans="1:18" s="104" customFormat="1" x14ac:dyDescent="0.35">
      <c r="A63" s="7"/>
      <c r="B63" s="3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8" s="104" customFormat="1" x14ac:dyDescent="0.35">
      <c r="A64" s="129">
        <v>9</v>
      </c>
      <c r="B64" s="8" t="s">
        <v>92</v>
      </c>
      <c r="C64" s="2" t="s">
        <v>93</v>
      </c>
      <c r="D64" s="154">
        <v>50000</v>
      </c>
      <c r="E64" s="2" t="s">
        <v>49</v>
      </c>
      <c r="F64" s="2" t="s">
        <v>54</v>
      </c>
      <c r="G64" s="4"/>
      <c r="H64" s="2"/>
      <c r="I64" s="4"/>
      <c r="J64" s="2"/>
      <c r="K64" s="4"/>
      <c r="L64" s="2"/>
      <c r="M64" s="4"/>
      <c r="N64" s="2"/>
      <c r="O64" s="4"/>
      <c r="P64" s="2"/>
      <c r="Q64" s="4"/>
      <c r="R64" s="2"/>
    </row>
    <row r="65" spans="1:18" s="104" customFormat="1" x14ac:dyDescent="0.35">
      <c r="A65" s="5"/>
      <c r="B65" s="5" t="s">
        <v>392</v>
      </c>
      <c r="C65" s="6" t="s">
        <v>393</v>
      </c>
      <c r="D65" s="153"/>
      <c r="F65" s="6" t="s">
        <v>94</v>
      </c>
      <c r="H65" s="6"/>
      <c r="J65" s="6"/>
      <c r="L65" s="6"/>
      <c r="N65" s="6"/>
      <c r="P65" s="6"/>
      <c r="R65" s="6"/>
    </row>
    <row r="66" spans="1:18" s="104" customFormat="1" x14ac:dyDescent="0.35">
      <c r="A66" s="5"/>
      <c r="B66" s="5"/>
      <c r="C66" s="6" t="s">
        <v>394</v>
      </c>
      <c r="D66" s="153"/>
      <c r="F66" s="6"/>
      <c r="H66" s="6"/>
      <c r="J66" s="6"/>
      <c r="L66" s="6"/>
      <c r="N66" s="6"/>
      <c r="P66" s="6"/>
      <c r="R66" s="6"/>
    </row>
    <row r="67" spans="1:18" s="104" customFormat="1" x14ac:dyDescent="0.35">
      <c r="A67" s="5"/>
      <c r="B67" s="156" t="s">
        <v>496</v>
      </c>
      <c r="C67" s="6" t="s">
        <v>395</v>
      </c>
      <c r="D67" s="153"/>
      <c r="F67" s="6"/>
      <c r="H67" s="6"/>
      <c r="J67" s="6"/>
      <c r="L67" s="6"/>
      <c r="N67" s="6"/>
      <c r="P67" s="6"/>
      <c r="R67" s="6"/>
    </row>
    <row r="68" spans="1:18" s="104" customFormat="1" ht="18.75" customHeight="1" x14ac:dyDescent="0.35">
      <c r="A68" s="12"/>
      <c r="B68" s="49"/>
      <c r="C68" s="7"/>
      <c r="D68" s="155"/>
      <c r="E68" s="13"/>
      <c r="F68" s="7"/>
      <c r="G68" s="13"/>
      <c r="H68" s="7"/>
      <c r="I68" s="13"/>
      <c r="J68" s="7"/>
      <c r="K68" s="13"/>
      <c r="L68" s="7"/>
      <c r="M68" s="13"/>
      <c r="N68" s="7"/>
      <c r="O68" s="13"/>
      <c r="P68" s="7"/>
      <c r="Q68" s="13"/>
      <c r="R68" s="7"/>
    </row>
  </sheetData>
  <mergeCells count="31">
    <mergeCell ref="A30:R30"/>
    <mergeCell ref="A2:R2"/>
    <mergeCell ref="A3:R3"/>
    <mergeCell ref="A4:R4"/>
    <mergeCell ref="A5:R5"/>
    <mergeCell ref="A7:R7"/>
    <mergeCell ref="F11:F12"/>
    <mergeCell ref="G11:I11"/>
    <mergeCell ref="J11:R11"/>
    <mergeCell ref="A11:A12"/>
    <mergeCell ref="B11:B12"/>
    <mergeCell ref="C11:C12"/>
    <mergeCell ref="D11:D12"/>
    <mergeCell ref="A9:R9"/>
    <mergeCell ref="A29:R29"/>
    <mergeCell ref="G32:I32"/>
    <mergeCell ref="J32:R32"/>
    <mergeCell ref="A54:R54"/>
    <mergeCell ref="A55:R55"/>
    <mergeCell ref="A57:A58"/>
    <mergeCell ref="B57:B58"/>
    <mergeCell ref="C57:C58"/>
    <mergeCell ref="D57:D58"/>
    <mergeCell ref="F57:F58"/>
    <mergeCell ref="G57:I57"/>
    <mergeCell ref="J57:R57"/>
    <mergeCell ref="A32:A33"/>
    <mergeCell ref="B32:B33"/>
    <mergeCell ref="C32:C33"/>
    <mergeCell ref="D32:D33"/>
    <mergeCell ref="F32:F33"/>
  </mergeCells>
  <phoneticPr fontId="1" type="noConversion"/>
  <pageMargins left="0.36" right="0.39" top="0.53" bottom="0.53" header="0.5" footer="0.5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2"/>
  <sheetViews>
    <sheetView view="pageBreakPreview" topLeftCell="A112" zoomScale="110" zoomScaleSheetLayoutView="110" workbookViewId="0">
      <selection activeCell="A102" sqref="A102:R119"/>
    </sheetView>
  </sheetViews>
  <sheetFormatPr defaultRowHeight="21" x14ac:dyDescent="0.35"/>
  <cols>
    <col min="1" max="1" width="5.85546875" style="1" customWidth="1"/>
    <col min="2" max="2" width="27.5703125" style="1" customWidth="1"/>
    <col min="3" max="3" width="25.140625" style="1" customWidth="1"/>
    <col min="4" max="4" width="10" style="1" customWidth="1"/>
    <col min="5" max="5" width="12.7109375" style="1" customWidth="1"/>
    <col min="6" max="6" width="14.7109375" style="1" customWidth="1"/>
    <col min="7" max="7" width="4.28515625" style="1" customWidth="1"/>
    <col min="8" max="8" width="4.140625" style="1" customWidth="1"/>
    <col min="9" max="10" width="3.5703125" style="1" customWidth="1"/>
    <col min="11" max="11" width="4" style="1" customWidth="1"/>
    <col min="12" max="12" width="3.7109375" style="1" customWidth="1"/>
    <col min="13" max="13" width="4.5703125" style="1" customWidth="1"/>
    <col min="14" max="14" width="4" style="1" customWidth="1"/>
    <col min="15" max="15" width="3.85546875" style="1" customWidth="1"/>
    <col min="16" max="17" width="3.28515625" style="1" customWidth="1"/>
    <col min="18" max="18" width="3.7109375" style="1" customWidth="1"/>
    <col min="19" max="16384" width="9.140625" style="1"/>
  </cols>
  <sheetData>
    <row r="1" spans="1:18" s="276" customFormat="1" x14ac:dyDescent="0.35"/>
    <row r="2" spans="1:18" ht="20.25" customHeight="1" x14ac:dyDescent="0.3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18" s="18" customFormat="1" ht="23.25" x14ac:dyDescent="0.35">
      <c r="A3" s="418" t="s">
        <v>13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</row>
    <row r="4" spans="1:18" s="18" customFormat="1" ht="23.25" x14ac:dyDescent="0.35">
      <c r="A4" s="418" t="s">
        <v>448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</row>
    <row r="5" spans="1:18" s="18" customFormat="1" ht="23.25" x14ac:dyDescent="0.35">
      <c r="A5" s="418" t="s">
        <v>30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</row>
    <row r="6" spans="1:18" s="18" customFormat="1" ht="9.75" customHeight="1" x14ac:dyDescent="0.35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8" s="18" customFormat="1" x14ac:dyDescent="0.35">
      <c r="A7" s="448" t="s">
        <v>205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</row>
    <row r="8" spans="1:18" s="22" customFormat="1" x14ac:dyDescent="0.35">
      <c r="A8" s="450" t="s">
        <v>206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</row>
    <row r="9" spans="1:18" s="22" customFormat="1" ht="8.25" customHeight="1" x14ac:dyDescent="0.35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</row>
    <row r="10" spans="1:18" x14ac:dyDescent="0.35">
      <c r="A10" s="392" t="s">
        <v>14</v>
      </c>
      <c r="B10" s="392" t="s">
        <v>15</v>
      </c>
      <c r="C10" s="392" t="s">
        <v>16</v>
      </c>
      <c r="D10" s="392" t="s">
        <v>7</v>
      </c>
      <c r="E10" s="3" t="s">
        <v>17</v>
      </c>
      <c r="F10" s="392" t="s">
        <v>9</v>
      </c>
      <c r="G10" s="445" t="s">
        <v>343</v>
      </c>
      <c r="H10" s="446"/>
      <c r="I10" s="447"/>
      <c r="J10" s="445" t="s">
        <v>449</v>
      </c>
      <c r="K10" s="446"/>
      <c r="L10" s="446"/>
      <c r="M10" s="446"/>
      <c r="N10" s="446"/>
      <c r="O10" s="446"/>
      <c r="P10" s="446"/>
      <c r="Q10" s="446"/>
      <c r="R10" s="447"/>
    </row>
    <row r="11" spans="1:18" x14ac:dyDescent="0.35">
      <c r="A11" s="394"/>
      <c r="B11" s="394"/>
      <c r="C11" s="394"/>
      <c r="D11" s="394"/>
      <c r="E11" s="9" t="s">
        <v>31</v>
      </c>
      <c r="F11" s="394"/>
      <c r="G11" s="19" t="s">
        <v>18</v>
      </c>
      <c r="H11" s="19" t="s">
        <v>19</v>
      </c>
      <c r="I11" s="19" t="s">
        <v>20</v>
      </c>
      <c r="J11" s="19" t="s">
        <v>21</v>
      </c>
      <c r="K11" s="19" t="s">
        <v>22</v>
      </c>
      <c r="L11" s="19" t="s">
        <v>23</v>
      </c>
      <c r="M11" s="19" t="s">
        <v>24</v>
      </c>
      <c r="N11" s="19" t="s">
        <v>25</v>
      </c>
      <c r="O11" s="19" t="s">
        <v>26</v>
      </c>
      <c r="P11" s="19" t="s">
        <v>27</v>
      </c>
      <c r="Q11" s="19" t="s">
        <v>28</v>
      </c>
      <c r="R11" s="19" t="s">
        <v>29</v>
      </c>
    </row>
    <row r="12" spans="1:18" x14ac:dyDescent="0.35">
      <c r="A12" s="26">
        <v>1</v>
      </c>
      <c r="B12" s="2" t="s">
        <v>412</v>
      </c>
      <c r="C12" s="37" t="s">
        <v>151</v>
      </c>
      <c r="D12" s="16">
        <v>15000</v>
      </c>
      <c r="E12" s="4" t="s">
        <v>56</v>
      </c>
      <c r="F12" s="2" t="s">
        <v>104</v>
      </c>
      <c r="H12" s="2"/>
      <c r="J12" s="2"/>
      <c r="L12" s="2"/>
      <c r="N12" s="2"/>
      <c r="P12" s="2"/>
      <c r="R12" s="2"/>
    </row>
    <row r="13" spans="1:18" x14ac:dyDescent="0.35">
      <c r="A13" s="26"/>
      <c r="B13" s="6"/>
      <c r="C13" s="37" t="s">
        <v>152</v>
      </c>
      <c r="D13" s="15"/>
      <c r="E13" s="1" t="s">
        <v>38</v>
      </c>
      <c r="F13" s="6"/>
      <c r="H13" s="6"/>
      <c r="J13" s="6"/>
      <c r="L13" s="6"/>
      <c r="N13" s="6"/>
      <c r="P13" s="6"/>
      <c r="R13" s="6"/>
    </row>
    <row r="14" spans="1:18" x14ac:dyDescent="0.35">
      <c r="A14" s="26"/>
      <c r="B14" s="6"/>
      <c r="C14" s="1" t="s">
        <v>153</v>
      </c>
      <c r="D14" s="15"/>
      <c r="F14" s="6"/>
      <c r="H14" s="6"/>
      <c r="J14" s="6"/>
      <c r="L14" s="6"/>
      <c r="N14" s="6"/>
      <c r="P14" s="6"/>
      <c r="R14" s="6"/>
    </row>
    <row r="15" spans="1:18" x14ac:dyDescent="0.35">
      <c r="A15" s="12"/>
      <c r="B15" s="32" t="s">
        <v>563</v>
      </c>
      <c r="C15" s="13" t="s">
        <v>154</v>
      </c>
      <c r="D15" s="7"/>
      <c r="E15" s="13"/>
      <c r="F15" s="7"/>
      <c r="G15" s="7"/>
      <c r="H15" s="7"/>
      <c r="I15" s="13"/>
      <c r="J15" s="7"/>
      <c r="K15" s="13"/>
      <c r="L15" s="7"/>
      <c r="M15" s="13"/>
      <c r="N15" s="7"/>
      <c r="O15" s="13"/>
      <c r="P15" s="7"/>
      <c r="Q15" s="13"/>
      <c r="R15" s="7"/>
    </row>
    <row r="16" spans="1:18" x14ac:dyDescent="0.35">
      <c r="A16" s="26">
        <v>2</v>
      </c>
      <c r="B16" s="5" t="s">
        <v>257</v>
      </c>
      <c r="C16" s="6" t="s">
        <v>564</v>
      </c>
      <c r="D16" s="24">
        <v>150000</v>
      </c>
      <c r="E16" s="1" t="s">
        <v>267</v>
      </c>
      <c r="F16" s="6" t="s">
        <v>85</v>
      </c>
      <c r="H16" s="6"/>
      <c r="J16" s="6"/>
      <c r="L16" s="6"/>
      <c r="N16" s="6"/>
      <c r="P16" s="6"/>
      <c r="R16" s="6"/>
    </row>
    <row r="17" spans="1:19" x14ac:dyDescent="0.35">
      <c r="A17" s="5"/>
      <c r="B17" s="5" t="s">
        <v>83</v>
      </c>
      <c r="C17" s="6" t="s">
        <v>565</v>
      </c>
      <c r="D17" s="11"/>
      <c r="E17" s="1" t="s">
        <v>266</v>
      </c>
      <c r="F17" s="6"/>
      <c r="H17" s="6"/>
      <c r="J17" s="6"/>
      <c r="L17" s="6"/>
      <c r="N17" s="6"/>
      <c r="P17" s="6"/>
      <c r="R17" s="6"/>
    </row>
    <row r="18" spans="1:19" x14ac:dyDescent="0.35">
      <c r="A18" s="5"/>
      <c r="B18" s="5"/>
      <c r="C18" s="6" t="s">
        <v>566</v>
      </c>
      <c r="D18" s="11"/>
      <c r="E18" s="1" t="s">
        <v>268</v>
      </c>
      <c r="F18" s="6"/>
      <c r="H18" s="6"/>
      <c r="J18" s="6"/>
      <c r="L18" s="6"/>
      <c r="N18" s="6"/>
      <c r="P18" s="6"/>
      <c r="R18" s="6"/>
    </row>
    <row r="19" spans="1:19" s="13" customFormat="1" x14ac:dyDescent="0.35">
      <c r="A19" s="12"/>
      <c r="B19" s="32" t="s">
        <v>401</v>
      </c>
      <c r="C19" s="7"/>
      <c r="D19" s="14"/>
      <c r="F19" s="7"/>
      <c r="H19" s="7"/>
      <c r="J19" s="7"/>
      <c r="L19" s="7"/>
      <c r="N19" s="7"/>
      <c r="P19" s="7"/>
      <c r="R19" s="7"/>
      <c r="S19" s="5"/>
    </row>
    <row r="20" spans="1:19" x14ac:dyDescent="0.35">
      <c r="A20" s="3">
        <v>3</v>
      </c>
      <c r="B20" s="2" t="s">
        <v>258</v>
      </c>
      <c r="C20" s="37" t="s">
        <v>259</v>
      </c>
      <c r="D20" s="16">
        <v>130000</v>
      </c>
      <c r="E20" s="1" t="s">
        <v>38</v>
      </c>
      <c r="F20" s="2" t="s">
        <v>104</v>
      </c>
      <c r="H20" s="6"/>
      <c r="J20" s="6"/>
      <c r="L20" s="6"/>
      <c r="N20" s="6"/>
      <c r="P20" s="6"/>
      <c r="R20" s="6"/>
    </row>
    <row r="21" spans="1:19" x14ac:dyDescent="0.35">
      <c r="A21" s="26"/>
      <c r="B21" s="6" t="s">
        <v>413</v>
      </c>
      <c r="C21" s="1" t="s">
        <v>260</v>
      </c>
      <c r="D21" s="15"/>
      <c r="F21" s="6"/>
      <c r="H21" s="6"/>
      <c r="J21" s="6"/>
      <c r="L21" s="6"/>
      <c r="N21" s="6"/>
      <c r="P21" s="6"/>
      <c r="R21" s="6"/>
    </row>
    <row r="22" spans="1:19" x14ac:dyDescent="0.35">
      <c r="A22" s="12"/>
      <c r="B22" s="32" t="s">
        <v>567</v>
      </c>
      <c r="C22" s="13" t="s">
        <v>261</v>
      </c>
      <c r="D22" s="7"/>
      <c r="E22" s="13"/>
      <c r="F22" s="7"/>
      <c r="G22" s="7"/>
      <c r="H22" s="7"/>
      <c r="I22" s="13"/>
      <c r="J22" s="7"/>
      <c r="K22" s="13"/>
      <c r="L22" s="7"/>
      <c r="M22" s="13"/>
      <c r="N22" s="7"/>
      <c r="O22" s="13"/>
      <c r="P22" s="7"/>
      <c r="Q22" s="13"/>
      <c r="R22" s="7"/>
    </row>
    <row r="23" spans="1:19" x14ac:dyDescent="0.35">
      <c r="A23" s="3">
        <v>4</v>
      </c>
      <c r="B23" s="2" t="s">
        <v>263</v>
      </c>
      <c r="C23" s="37" t="s">
        <v>265</v>
      </c>
      <c r="D23" s="16">
        <v>30000</v>
      </c>
      <c r="E23" s="1" t="s">
        <v>38</v>
      </c>
      <c r="F23" s="2" t="s">
        <v>104</v>
      </c>
      <c r="H23" s="6"/>
      <c r="J23" s="6"/>
      <c r="L23" s="6"/>
      <c r="N23" s="6"/>
      <c r="P23" s="6"/>
      <c r="R23" s="6"/>
    </row>
    <row r="24" spans="1:19" x14ac:dyDescent="0.35">
      <c r="A24" s="26"/>
      <c r="B24" s="6" t="s">
        <v>262</v>
      </c>
      <c r="C24" s="1" t="s">
        <v>264</v>
      </c>
      <c r="D24" s="15"/>
      <c r="F24" s="6"/>
      <c r="H24" s="6"/>
      <c r="J24" s="6"/>
      <c r="L24" s="6"/>
      <c r="N24" s="6"/>
      <c r="P24" s="6"/>
      <c r="R24" s="6"/>
    </row>
    <row r="25" spans="1:19" x14ac:dyDescent="0.35">
      <c r="A25" s="12"/>
      <c r="B25" s="32" t="s">
        <v>568</v>
      </c>
      <c r="C25" s="13" t="s">
        <v>414</v>
      </c>
      <c r="D25" s="7"/>
      <c r="E25" s="13"/>
      <c r="F25" s="7"/>
      <c r="G25" s="7"/>
      <c r="H25" s="7"/>
      <c r="I25" s="13"/>
      <c r="J25" s="7"/>
      <c r="K25" s="13"/>
      <c r="L25" s="7"/>
      <c r="M25" s="13"/>
      <c r="N25" s="7"/>
      <c r="O25" s="13"/>
      <c r="P25" s="7"/>
      <c r="Q25" s="13"/>
      <c r="R25" s="7"/>
    </row>
    <row r="26" spans="1:19" x14ac:dyDescent="0.35">
      <c r="B26" s="21"/>
    </row>
    <row r="27" spans="1:19" s="276" customFormat="1" x14ac:dyDescent="0.35">
      <c r="B27" s="21"/>
    </row>
    <row r="28" spans="1:19" x14ac:dyDescent="0.35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</row>
    <row r="29" spans="1:19" s="276" customFormat="1" ht="12.75" customHeight="1" x14ac:dyDescent="0.3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</row>
    <row r="30" spans="1:19" s="22" customFormat="1" x14ac:dyDescent="0.35">
      <c r="A30" s="450" t="s">
        <v>327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</row>
    <row r="31" spans="1:19" x14ac:dyDescent="0.35">
      <c r="A31" s="392" t="s">
        <v>14</v>
      </c>
      <c r="B31" s="392" t="s">
        <v>15</v>
      </c>
      <c r="C31" s="392" t="s">
        <v>16</v>
      </c>
      <c r="D31" s="392" t="s">
        <v>7</v>
      </c>
      <c r="E31" s="3" t="s">
        <v>17</v>
      </c>
      <c r="F31" s="392" t="s">
        <v>9</v>
      </c>
      <c r="G31" s="445" t="s">
        <v>343</v>
      </c>
      <c r="H31" s="446"/>
      <c r="I31" s="447"/>
      <c r="J31" s="445" t="s">
        <v>449</v>
      </c>
      <c r="K31" s="446"/>
      <c r="L31" s="446"/>
      <c r="M31" s="446"/>
      <c r="N31" s="446"/>
      <c r="O31" s="446"/>
      <c r="P31" s="446"/>
      <c r="Q31" s="446"/>
      <c r="R31" s="447"/>
    </row>
    <row r="32" spans="1:19" x14ac:dyDescent="0.35">
      <c r="A32" s="394"/>
      <c r="B32" s="394"/>
      <c r="C32" s="394"/>
      <c r="D32" s="394"/>
      <c r="E32" s="9" t="s">
        <v>31</v>
      </c>
      <c r="F32" s="394"/>
      <c r="G32" s="19" t="s">
        <v>18</v>
      </c>
      <c r="H32" s="19" t="s">
        <v>19</v>
      </c>
      <c r="I32" s="19" t="s">
        <v>20</v>
      </c>
      <c r="J32" s="19" t="s">
        <v>21</v>
      </c>
      <c r="K32" s="19" t="s">
        <v>22</v>
      </c>
      <c r="L32" s="19" t="s">
        <v>23</v>
      </c>
      <c r="M32" s="19" t="s">
        <v>24</v>
      </c>
      <c r="N32" s="19" t="s">
        <v>25</v>
      </c>
      <c r="O32" s="19" t="s">
        <v>26</v>
      </c>
      <c r="P32" s="19" t="s">
        <v>27</v>
      </c>
      <c r="Q32" s="19" t="s">
        <v>28</v>
      </c>
      <c r="R32" s="19" t="s">
        <v>29</v>
      </c>
    </row>
    <row r="33" spans="1:19" x14ac:dyDescent="0.35">
      <c r="A33" s="3">
        <v>5</v>
      </c>
      <c r="B33" s="2" t="s">
        <v>329</v>
      </c>
      <c r="C33" s="103" t="s">
        <v>331</v>
      </c>
      <c r="D33" s="16">
        <v>20000</v>
      </c>
      <c r="E33" s="2" t="s">
        <v>38</v>
      </c>
      <c r="F33" s="2" t="s">
        <v>104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9" x14ac:dyDescent="0.35">
      <c r="A34" s="27"/>
      <c r="B34" s="6" t="s">
        <v>328</v>
      </c>
      <c r="C34" s="6" t="s">
        <v>330</v>
      </c>
      <c r="D34" s="1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9" x14ac:dyDescent="0.35">
      <c r="A35" s="6"/>
      <c r="B35" s="43"/>
      <c r="C35" s="6" t="s">
        <v>332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9" x14ac:dyDescent="0.35">
      <c r="A36" s="6"/>
      <c r="B36" s="43"/>
      <c r="C36" s="6" t="s">
        <v>333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9" x14ac:dyDescent="0.35">
      <c r="A37" s="7"/>
      <c r="B37" s="32" t="s">
        <v>569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9" s="276" customFormat="1" x14ac:dyDescent="0.35">
      <c r="A38" s="285">
        <v>6</v>
      </c>
      <c r="B38" s="274" t="s">
        <v>570</v>
      </c>
      <c r="C38" s="6" t="s">
        <v>572</v>
      </c>
      <c r="D38" s="24">
        <v>30000</v>
      </c>
      <c r="E38" s="276" t="s">
        <v>267</v>
      </c>
      <c r="F38" s="6" t="s">
        <v>85</v>
      </c>
      <c r="H38" s="6"/>
      <c r="J38" s="6"/>
      <c r="L38" s="6"/>
      <c r="N38" s="6"/>
      <c r="P38" s="6"/>
      <c r="R38" s="6"/>
    </row>
    <row r="39" spans="1:19" s="276" customFormat="1" x14ac:dyDescent="0.35">
      <c r="A39" s="274"/>
      <c r="B39" s="274" t="s">
        <v>571</v>
      </c>
      <c r="C39" s="6" t="s">
        <v>573</v>
      </c>
      <c r="D39" s="275"/>
      <c r="E39" s="276" t="s">
        <v>266</v>
      </c>
      <c r="F39" s="6"/>
      <c r="H39" s="6"/>
      <c r="J39" s="6"/>
      <c r="L39" s="6"/>
      <c r="N39" s="6"/>
      <c r="P39" s="6"/>
      <c r="R39" s="6"/>
    </row>
    <row r="40" spans="1:19" s="276" customFormat="1" x14ac:dyDescent="0.35">
      <c r="A40" s="274"/>
      <c r="B40" s="274" t="s">
        <v>306</v>
      </c>
      <c r="C40" s="6"/>
      <c r="D40" s="275"/>
      <c r="E40" s="276" t="s">
        <v>268</v>
      </c>
      <c r="F40" s="6"/>
      <c r="H40" s="6"/>
      <c r="J40" s="6"/>
      <c r="L40" s="6"/>
      <c r="N40" s="6"/>
      <c r="P40" s="6"/>
      <c r="R40" s="6"/>
    </row>
    <row r="41" spans="1:19" s="13" customFormat="1" x14ac:dyDescent="0.35">
      <c r="A41" s="12"/>
      <c r="B41" s="32" t="s">
        <v>401</v>
      </c>
      <c r="C41" s="7"/>
      <c r="D41" s="14"/>
      <c r="F41" s="7"/>
      <c r="H41" s="7"/>
      <c r="J41" s="7"/>
      <c r="L41" s="7"/>
      <c r="N41" s="7"/>
      <c r="P41" s="7"/>
      <c r="R41" s="7"/>
      <c r="S41" s="274"/>
    </row>
    <row r="42" spans="1:19" x14ac:dyDescent="0.35">
      <c r="B42" s="21"/>
    </row>
    <row r="43" spans="1:19" x14ac:dyDescent="0.35">
      <c r="B43" s="21"/>
    </row>
    <row r="44" spans="1:19" x14ac:dyDescent="0.35">
      <c r="B44" s="21"/>
    </row>
    <row r="45" spans="1:19" x14ac:dyDescent="0.35">
      <c r="B45" s="21"/>
    </row>
    <row r="46" spans="1:19" x14ac:dyDescent="0.35">
      <c r="B46" s="21"/>
    </row>
    <row r="47" spans="1:19" x14ac:dyDescent="0.35">
      <c r="B47" s="21"/>
    </row>
    <row r="48" spans="1:19" x14ac:dyDescent="0.35">
      <c r="B48" s="21"/>
    </row>
    <row r="49" spans="1:19" x14ac:dyDescent="0.35">
      <c r="B49" s="21"/>
    </row>
    <row r="50" spans="1:19" x14ac:dyDescent="0.35">
      <c r="B50" s="21"/>
    </row>
    <row r="51" spans="1:19" x14ac:dyDescent="0.35">
      <c r="B51" s="21"/>
    </row>
    <row r="52" spans="1:19" x14ac:dyDescent="0.35">
      <c r="B52" s="21"/>
    </row>
    <row r="53" spans="1:19" x14ac:dyDescent="0.35">
      <c r="A53" s="383"/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</row>
    <row r="54" spans="1:19" s="22" customFormat="1" x14ac:dyDescent="0.35">
      <c r="A54" s="452" t="s">
        <v>323</v>
      </c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</row>
    <row r="55" spans="1:19" x14ac:dyDescent="0.35">
      <c r="A55" s="392" t="s">
        <v>14</v>
      </c>
      <c r="B55" s="392" t="s">
        <v>15</v>
      </c>
      <c r="C55" s="392" t="s">
        <v>16</v>
      </c>
      <c r="D55" s="392" t="s">
        <v>7</v>
      </c>
      <c r="E55" s="3" t="s">
        <v>17</v>
      </c>
      <c r="F55" s="392" t="s">
        <v>9</v>
      </c>
      <c r="G55" s="445" t="s">
        <v>343</v>
      </c>
      <c r="H55" s="446"/>
      <c r="I55" s="447"/>
      <c r="J55" s="445" t="s">
        <v>449</v>
      </c>
      <c r="K55" s="446"/>
      <c r="L55" s="446"/>
      <c r="M55" s="446"/>
      <c r="N55" s="446"/>
      <c r="O55" s="446"/>
      <c r="P55" s="446"/>
      <c r="Q55" s="446"/>
      <c r="R55" s="447"/>
    </row>
    <row r="56" spans="1:19" x14ac:dyDescent="0.35">
      <c r="A56" s="394"/>
      <c r="B56" s="394"/>
      <c r="C56" s="394"/>
      <c r="D56" s="394"/>
      <c r="E56" s="9" t="s">
        <v>31</v>
      </c>
      <c r="F56" s="394"/>
      <c r="G56" s="19" t="s">
        <v>18</v>
      </c>
      <c r="H56" s="19" t="s">
        <v>19</v>
      </c>
      <c r="I56" s="19" t="s">
        <v>20</v>
      </c>
      <c r="J56" s="19" t="s">
        <v>21</v>
      </c>
      <c r="K56" s="19" t="s">
        <v>22</v>
      </c>
      <c r="L56" s="19" t="s">
        <v>23</v>
      </c>
      <c r="M56" s="19" t="s">
        <v>24</v>
      </c>
      <c r="N56" s="19" t="s">
        <v>25</v>
      </c>
      <c r="O56" s="19" t="s">
        <v>26</v>
      </c>
      <c r="P56" s="19" t="s">
        <v>27</v>
      </c>
      <c r="Q56" s="19" t="s">
        <v>28</v>
      </c>
      <c r="R56" s="19" t="s">
        <v>29</v>
      </c>
    </row>
    <row r="57" spans="1:19" x14ac:dyDescent="0.35">
      <c r="A57" s="3">
        <v>1</v>
      </c>
      <c r="B57" s="8" t="s">
        <v>415</v>
      </c>
      <c r="C57" s="103" t="s">
        <v>324</v>
      </c>
      <c r="D57" s="23">
        <v>32400</v>
      </c>
      <c r="E57" s="1" t="s">
        <v>38</v>
      </c>
      <c r="F57" s="2" t="s">
        <v>104</v>
      </c>
      <c r="H57" s="6"/>
      <c r="J57" s="6"/>
      <c r="L57" s="6"/>
      <c r="N57" s="6"/>
      <c r="P57" s="6"/>
      <c r="R57" s="6"/>
    </row>
    <row r="58" spans="1:19" x14ac:dyDescent="0.35">
      <c r="A58" s="26"/>
      <c r="B58" s="5" t="s">
        <v>416</v>
      </c>
      <c r="C58" s="6" t="s">
        <v>325</v>
      </c>
      <c r="D58" s="24"/>
      <c r="F58" s="6"/>
      <c r="H58" s="6"/>
      <c r="J58" s="6"/>
      <c r="L58" s="6"/>
      <c r="N58" s="6"/>
      <c r="P58" s="6"/>
      <c r="R58" s="6"/>
    </row>
    <row r="59" spans="1:19" x14ac:dyDescent="0.35">
      <c r="A59" s="26"/>
      <c r="B59" s="5" t="s">
        <v>574</v>
      </c>
      <c r="C59" s="6" t="s">
        <v>326</v>
      </c>
      <c r="D59" s="24"/>
      <c r="F59" s="6"/>
      <c r="H59" s="6"/>
      <c r="J59" s="6"/>
      <c r="L59" s="6"/>
      <c r="N59" s="6"/>
      <c r="P59" s="6"/>
      <c r="R59" s="6"/>
    </row>
    <row r="60" spans="1:19" x14ac:dyDescent="0.35">
      <c r="A60" s="12"/>
      <c r="B60" s="49" t="s">
        <v>575</v>
      </c>
      <c r="C60" s="7" t="s">
        <v>576</v>
      </c>
      <c r="D60" s="14"/>
      <c r="E60" s="13"/>
      <c r="F60" s="7"/>
      <c r="G60" s="7"/>
      <c r="H60" s="7"/>
      <c r="I60" s="13"/>
      <c r="J60" s="7"/>
      <c r="K60" s="13"/>
      <c r="L60" s="7"/>
      <c r="M60" s="13"/>
      <c r="N60" s="7"/>
      <c r="O60" s="13"/>
      <c r="P60" s="7"/>
      <c r="Q60" s="13"/>
      <c r="R60" s="7"/>
    </row>
    <row r="61" spans="1:19" x14ac:dyDescent="0.35">
      <c r="A61" s="3">
        <v>2</v>
      </c>
      <c r="B61" s="8" t="s">
        <v>577</v>
      </c>
      <c r="C61" s="39" t="s">
        <v>580</v>
      </c>
      <c r="D61" s="23">
        <v>20000</v>
      </c>
      <c r="E61" s="1" t="s">
        <v>38</v>
      </c>
      <c r="F61" s="2" t="s">
        <v>104</v>
      </c>
      <c r="H61" s="6"/>
      <c r="J61" s="6"/>
      <c r="L61" s="6"/>
      <c r="N61" s="6"/>
      <c r="P61" s="6"/>
      <c r="R61" s="6"/>
    </row>
    <row r="62" spans="1:19" x14ac:dyDescent="0.35">
      <c r="A62" s="26"/>
      <c r="B62" s="5" t="s">
        <v>578</v>
      </c>
      <c r="C62" s="6" t="s">
        <v>581</v>
      </c>
      <c r="D62" s="24"/>
      <c r="F62" s="6"/>
      <c r="H62" s="6"/>
      <c r="J62" s="6"/>
      <c r="L62" s="6"/>
      <c r="N62" s="6"/>
      <c r="P62" s="6"/>
      <c r="R62" s="6"/>
    </row>
    <row r="63" spans="1:19" x14ac:dyDescent="0.35">
      <c r="A63" s="26"/>
      <c r="B63" s="5" t="s">
        <v>579</v>
      </c>
      <c r="C63" s="6" t="s">
        <v>582</v>
      </c>
      <c r="D63" s="24"/>
      <c r="F63" s="6"/>
      <c r="G63" s="12"/>
      <c r="H63" s="7"/>
      <c r="I63" s="13"/>
      <c r="J63" s="7"/>
      <c r="K63" s="13"/>
      <c r="L63" s="7"/>
      <c r="M63" s="13"/>
      <c r="N63" s="7"/>
      <c r="O63" s="13"/>
      <c r="P63" s="7"/>
      <c r="Q63" s="13"/>
      <c r="R63" s="7"/>
    </row>
    <row r="64" spans="1:19" s="104" customFormat="1" x14ac:dyDescent="0.35">
      <c r="A64" s="3">
        <v>3</v>
      </c>
      <c r="B64" s="2" t="s">
        <v>334</v>
      </c>
      <c r="C64" s="103" t="s">
        <v>335</v>
      </c>
      <c r="D64" s="174">
        <v>22000</v>
      </c>
      <c r="E64" s="2" t="s">
        <v>38</v>
      </c>
      <c r="F64" s="2" t="s">
        <v>104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0"/>
    </row>
    <row r="65" spans="1:19" s="104" customFormat="1" x14ac:dyDescent="0.35">
      <c r="A65" s="27"/>
      <c r="B65" s="6"/>
      <c r="C65" s="6" t="s">
        <v>336</v>
      </c>
      <c r="D65" s="1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1"/>
    </row>
    <row r="66" spans="1:19" s="104" customFormat="1" x14ac:dyDescent="0.35">
      <c r="A66" s="9"/>
      <c r="B66" s="7" t="s">
        <v>583</v>
      </c>
      <c r="C66" s="7"/>
      <c r="D66" s="1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4"/>
    </row>
    <row r="67" spans="1:19" s="104" customFormat="1" x14ac:dyDescent="0.35">
      <c r="A67" s="3">
        <v>4</v>
      </c>
      <c r="B67" s="8" t="s">
        <v>584</v>
      </c>
      <c r="C67" s="103" t="s">
        <v>585</v>
      </c>
      <c r="D67" s="23">
        <v>290000</v>
      </c>
      <c r="E67" s="104" t="s">
        <v>38</v>
      </c>
      <c r="F67" s="2" t="s">
        <v>104</v>
      </c>
      <c r="H67" s="6"/>
      <c r="J67" s="6"/>
      <c r="L67" s="6"/>
      <c r="N67" s="6"/>
      <c r="P67" s="6"/>
      <c r="R67" s="6"/>
    </row>
    <row r="68" spans="1:19" s="104" customFormat="1" x14ac:dyDescent="0.35">
      <c r="A68" s="26"/>
      <c r="B68" s="5"/>
      <c r="C68" s="6" t="s">
        <v>586</v>
      </c>
      <c r="D68" s="24"/>
      <c r="F68" s="6"/>
      <c r="H68" s="6"/>
      <c r="J68" s="6"/>
      <c r="L68" s="6"/>
      <c r="N68" s="6"/>
      <c r="P68" s="6"/>
      <c r="R68" s="6"/>
    </row>
    <row r="69" spans="1:19" s="104" customFormat="1" x14ac:dyDescent="0.35">
      <c r="A69" s="12"/>
      <c r="B69" s="49" t="s">
        <v>579</v>
      </c>
      <c r="C69" s="7"/>
      <c r="D69" s="14"/>
      <c r="E69" s="13"/>
      <c r="F69" s="7"/>
      <c r="G69" s="7"/>
      <c r="H69" s="7"/>
      <c r="I69" s="13"/>
      <c r="J69" s="7"/>
      <c r="K69" s="13"/>
      <c r="L69" s="7"/>
      <c r="M69" s="13"/>
      <c r="N69" s="7"/>
      <c r="O69" s="13"/>
      <c r="P69" s="7"/>
      <c r="Q69" s="13"/>
      <c r="R69" s="7"/>
    </row>
    <row r="70" spans="1:19" s="276" customFormat="1" x14ac:dyDescent="0.35">
      <c r="A70" s="3">
        <v>5</v>
      </c>
      <c r="B70" s="283" t="s">
        <v>587</v>
      </c>
      <c r="C70" s="39" t="s">
        <v>589</v>
      </c>
      <c r="D70" s="23">
        <v>13000</v>
      </c>
      <c r="E70" s="276" t="s">
        <v>38</v>
      </c>
      <c r="F70" s="2" t="s">
        <v>104</v>
      </c>
      <c r="H70" s="6"/>
      <c r="J70" s="6"/>
      <c r="L70" s="6"/>
      <c r="N70" s="6"/>
      <c r="P70" s="6"/>
      <c r="R70" s="6"/>
    </row>
    <row r="71" spans="1:19" s="276" customFormat="1" x14ac:dyDescent="0.35">
      <c r="A71" s="285"/>
      <c r="B71" s="274"/>
      <c r="C71" s="6" t="s">
        <v>590</v>
      </c>
      <c r="D71" s="24"/>
      <c r="F71" s="6"/>
      <c r="H71" s="6"/>
      <c r="J71" s="6"/>
      <c r="L71" s="6"/>
      <c r="N71" s="6"/>
      <c r="P71" s="6"/>
      <c r="R71" s="6"/>
    </row>
    <row r="72" spans="1:19" s="276" customFormat="1" x14ac:dyDescent="0.35">
      <c r="A72" s="127"/>
      <c r="B72" s="12" t="s">
        <v>588</v>
      </c>
      <c r="C72" s="7"/>
      <c r="D72" s="332"/>
      <c r="E72" s="13"/>
      <c r="F72" s="7"/>
      <c r="G72" s="12"/>
      <c r="H72" s="7"/>
      <c r="I72" s="13"/>
      <c r="J72" s="7"/>
      <c r="K72" s="13"/>
      <c r="L72" s="7"/>
      <c r="M72" s="13"/>
      <c r="N72" s="7"/>
      <c r="O72" s="13"/>
      <c r="P72" s="7"/>
      <c r="Q72" s="13"/>
      <c r="R72" s="7"/>
    </row>
    <row r="73" spans="1:19" s="276" customFormat="1" x14ac:dyDescent="0.35">
      <c r="A73" s="3">
        <v>6</v>
      </c>
      <c r="B73" s="283" t="s">
        <v>591</v>
      </c>
      <c r="C73" s="39" t="s">
        <v>592</v>
      </c>
      <c r="D73" s="23">
        <v>15000</v>
      </c>
      <c r="E73" s="276" t="s">
        <v>38</v>
      </c>
      <c r="F73" s="2" t="s">
        <v>104</v>
      </c>
      <c r="H73" s="6"/>
      <c r="J73" s="6"/>
      <c r="L73" s="6"/>
      <c r="N73" s="6"/>
      <c r="P73" s="6"/>
      <c r="R73" s="6"/>
    </row>
    <row r="74" spans="1:19" s="276" customFormat="1" x14ac:dyDescent="0.35">
      <c r="A74" s="285"/>
      <c r="B74" s="274"/>
      <c r="C74" s="6" t="s">
        <v>593</v>
      </c>
      <c r="D74" s="24"/>
      <c r="F74" s="6"/>
      <c r="H74" s="6"/>
      <c r="J74" s="6"/>
      <c r="L74" s="6"/>
      <c r="N74" s="6"/>
      <c r="P74" s="6"/>
      <c r="R74" s="6"/>
    </row>
    <row r="75" spans="1:19" s="276" customFormat="1" x14ac:dyDescent="0.35">
      <c r="A75" s="127"/>
      <c r="B75" s="12" t="s">
        <v>588</v>
      </c>
      <c r="C75" s="7" t="s">
        <v>594</v>
      </c>
      <c r="D75" s="332"/>
      <c r="E75" s="13"/>
      <c r="F75" s="7"/>
      <c r="G75" s="12"/>
      <c r="H75" s="7"/>
      <c r="I75" s="13"/>
      <c r="J75" s="7"/>
      <c r="K75" s="13"/>
      <c r="L75" s="7"/>
      <c r="M75" s="13"/>
      <c r="N75" s="7"/>
      <c r="O75" s="13"/>
      <c r="P75" s="7"/>
      <c r="Q75" s="13"/>
      <c r="R75" s="7"/>
    </row>
    <row r="76" spans="1:19" s="166" customFormat="1" x14ac:dyDescent="0.35">
      <c r="B76" s="58"/>
    </row>
    <row r="77" spans="1:19" s="276" customFormat="1" x14ac:dyDescent="0.35">
      <c r="B77" s="21"/>
    </row>
    <row r="78" spans="1:19" s="276" customFormat="1" x14ac:dyDescent="0.35">
      <c r="A78" s="38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</row>
    <row r="79" spans="1:19" s="22" customFormat="1" x14ac:dyDescent="0.35">
      <c r="A79" s="452" t="s">
        <v>323</v>
      </c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</row>
    <row r="80" spans="1:19" s="276" customFormat="1" x14ac:dyDescent="0.35">
      <c r="A80" s="392" t="s">
        <v>14</v>
      </c>
      <c r="B80" s="392" t="s">
        <v>15</v>
      </c>
      <c r="C80" s="392" t="s">
        <v>16</v>
      </c>
      <c r="D80" s="392" t="s">
        <v>7</v>
      </c>
      <c r="E80" s="3" t="s">
        <v>17</v>
      </c>
      <c r="F80" s="392" t="s">
        <v>9</v>
      </c>
      <c r="G80" s="445" t="s">
        <v>343</v>
      </c>
      <c r="H80" s="446"/>
      <c r="I80" s="447"/>
      <c r="J80" s="445" t="s">
        <v>449</v>
      </c>
      <c r="K80" s="446"/>
      <c r="L80" s="446"/>
      <c r="M80" s="446"/>
      <c r="N80" s="446"/>
      <c r="O80" s="446"/>
      <c r="P80" s="446"/>
      <c r="Q80" s="446"/>
      <c r="R80" s="447"/>
    </row>
    <row r="81" spans="1:19" s="276" customFormat="1" x14ac:dyDescent="0.35">
      <c r="A81" s="394"/>
      <c r="B81" s="394"/>
      <c r="C81" s="394"/>
      <c r="D81" s="394"/>
      <c r="E81" s="287" t="s">
        <v>31</v>
      </c>
      <c r="F81" s="394"/>
      <c r="G81" s="19" t="s">
        <v>18</v>
      </c>
      <c r="H81" s="19" t="s">
        <v>19</v>
      </c>
      <c r="I81" s="19" t="s">
        <v>20</v>
      </c>
      <c r="J81" s="19" t="s">
        <v>21</v>
      </c>
      <c r="K81" s="19" t="s">
        <v>22</v>
      </c>
      <c r="L81" s="19" t="s">
        <v>23</v>
      </c>
      <c r="M81" s="19" t="s">
        <v>24</v>
      </c>
      <c r="N81" s="19" t="s">
        <v>25</v>
      </c>
      <c r="O81" s="19" t="s">
        <v>26</v>
      </c>
      <c r="P81" s="19" t="s">
        <v>27</v>
      </c>
      <c r="Q81" s="19" t="s">
        <v>28</v>
      </c>
      <c r="R81" s="19" t="s">
        <v>29</v>
      </c>
    </row>
    <row r="82" spans="1:19" s="276" customFormat="1" x14ac:dyDescent="0.35">
      <c r="A82" s="3">
        <v>7</v>
      </c>
      <c r="B82" s="283" t="s">
        <v>596</v>
      </c>
      <c r="C82" s="103" t="s">
        <v>597</v>
      </c>
      <c r="D82" s="23">
        <v>11000</v>
      </c>
      <c r="E82" s="354" t="s">
        <v>38</v>
      </c>
      <c r="F82" s="2" t="s">
        <v>104</v>
      </c>
      <c r="H82" s="6"/>
      <c r="J82" s="6"/>
      <c r="L82" s="6"/>
      <c r="N82" s="6"/>
      <c r="P82" s="6"/>
      <c r="R82" s="6"/>
    </row>
    <row r="83" spans="1:19" s="276" customFormat="1" x14ac:dyDescent="0.35">
      <c r="A83" s="285"/>
      <c r="B83" s="274" t="s">
        <v>595</v>
      </c>
      <c r="C83" s="6" t="s">
        <v>598</v>
      </c>
      <c r="D83" s="24"/>
      <c r="F83" s="6"/>
      <c r="H83" s="6"/>
      <c r="J83" s="6"/>
      <c r="L83" s="6"/>
      <c r="N83" s="6"/>
      <c r="P83" s="6"/>
      <c r="R83" s="6"/>
    </row>
    <row r="84" spans="1:19" s="276" customFormat="1" x14ac:dyDescent="0.35">
      <c r="A84" s="285"/>
      <c r="B84" s="274"/>
      <c r="C84" s="6" t="s">
        <v>599</v>
      </c>
      <c r="D84" s="24"/>
      <c r="F84" s="6"/>
      <c r="H84" s="6"/>
      <c r="J84" s="6"/>
      <c r="L84" s="6"/>
      <c r="N84" s="6"/>
      <c r="P84" s="6"/>
      <c r="R84" s="6"/>
    </row>
    <row r="85" spans="1:19" s="276" customFormat="1" x14ac:dyDescent="0.35">
      <c r="A85" s="12"/>
      <c r="B85" s="49" t="s">
        <v>588</v>
      </c>
      <c r="C85" s="7"/>
      <c r="D85" s="14"/>
      <c r="E85" s="13"/>
      <c r="F85" s="7"/>
      <c r="G85" s="7"/>
      <c r="H85" s="7"/>
      <c r="I85" s="13"/>
      <c r="J85" s="7"/>
      <c r="K85" s="13"/>
      <c r="L85" s="7"/>
      <c r="M85" s="13"/>
      <c r="N85" s="7"/>
      <c r="O85" s="13"/>
      <c r="P85" s="7"/>
      <c r="Q85" s="13"/>
      <c r="R85" s="7"/>
    </row>
    <row r="86" spans="1:19" s="172" customFormat="1" x14ac:dyDescent="0.35">
      <c r="A86" s="3">
        <v>8</v>
      </c>
      <c r="B86" s="360" t="s">
        <v>600</v>
      </c>
      <c r="C86" s="39" t="s">
        <v>601</v>
      </c>
      <c r="D86" s="23">
        <v>4100</v>
      </c>
      <c r="E86" s="354" t="s">
        <v>38</v>
      </c>
      <c r="F86" s="2" t="s">
        <v>85</v>
      </c>
      <c r="G86" s="362"/>
      <c r="H86" s="6"/>
      <c r="I86" s="362"/>
      <c r="J86" s="6"/>
      <c r="K86" s="362"/>
      <c r="L86" s="6"/>
      <c r="M86" s="362"/>
      <c r="N86" s="6"/>
      <c r="O86" s="362"/>
      <c r="P86" s="6"/>
      <c r="Q86" s="362"/>
      <c r="R86" s="6"/>
    </row>
    <row r="87" spans="1:19" s="172" customFormat="1" x14ac:dyDescent="0.35">
      <c r="A87" s="359"/>
      <c r="B87" s="363"/>
      <c r="C87" s="6" t="s">
        <v>602</v>
      </c>
      <c r="D87" s="24"/>
      <c r="E87" s="362"/>
      <c r="F87" s="6"/>
      <c r="G87" s="362"/>
      <c r="H87" s="6"/>
      <c r="I87" s="362"/>
      <c r="J87" s="6"/>
      <c r="K87" s="362"/>
      <c r="L87" s="6"/>
      <c r="M87" s="362"/>
      <c r="N87" s="6"/>
      <c r="O87" s="362"/>
      <c r="P87" s="6"/>
      <c r="Q87" s="362"/>
      <c r="R87" s="6"/>
    </row>
    <row r="88" spans="1:19" s="172" customFormat="1" x14ac:dyDescent="0.35">
      <c r="A88" s="359"/>
      <c r="B88" s="363" t="s">
        <v>408</v>
      </c>
      <c r="C88" s="6"/>
      <c r="D88" s="24"/>
      <c r="E88" s="362"/>
      <c r="F88" s="6"/>
      <c r="G88" s="12"/>
      <c r="H88" s="7"/>
      <c r="I88" s="13"/>
      <c r="J88" s="7"/>
      <c r="K88" s="13"/>
      <c r="L88" s="7"/>
      <c r="M88" s="13"/>
      <c r="N88" s="7"/>
      <c r="O88" s="13"/>
      <c r="P88" s="7"/>
      <c r="Q88" s="13"/>
      <c r="R88" s="7"/>
    </row>
    <row r="89" spans="1:19" s="172" customFormat="1" x14ac:dyDescent="0.35">
      <c r="A89" s="3">
        <v>9</v>
      </c>
      <c r="B89" s="2" t="s">
        <v>603</v>
      </c>
      <c r="C89" s="103" t="s">
        <v>604</v>
      </c>
      <c r="D89" s="174">
        <v>5000</v>
      </c>
      <c r="E89" s="40" t="s">
        <v>38</v>
      </c>
      <c r="F89" s="2" t="s">
        <v>85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49"/>
    </row>
    <row r="90" spans="1:19" s="172" customFormat="1" x14ac:dyDescent="0.35">
      <c r="A90" s="357"/>
      <c r="B90" s="6"/>
      <c r="C90" s="6" t="s">
        <v>605</v>
      </c>
      <c r="D90" s="1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71"/>
    </row>
    <row r="91" spans="1:19" s="172" customFormat="1" x14ac:dyDescent="0.35">
      <c r="A91" s="358"/>
      <c r="B91" s="7" t="s">
        <v>408</v>
      </c>
      <c r="C91" s="7"/>
      <c r="D91" s="1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136"/>
    </row>
    <row r="92" spans="1:19" s="172" customFormat="1" x14ac:dyDescent="0.35">
      <c r="A92" s="3">
        <v>10</v>
      </c>
      <c r="B92" s="360" t="s">
        <v>606</v>
      </c>
      <c r="C92" s="103" t="s">
        <v>607</v>
      </c>
      <c r="D92" s="23">
        <v>6500</v>
      </c>
      <c r="E92" s="354" t="s">
        <v>38</v>
      </c>
      <c r="F92" s="2" t="s">
        <v>85</v>
      </c>
      <c r="G92" s="362"/>
      <c r="H92" s="6"/>
      <c r="I92" s="362"/>
      <c r="J92" s="6"/>
      <c r="K92" s="362"/>
      <c r="L92" s="6"/>
      <c r="M92" s="362"/>
      <c r="N92" s="6"/>
      <c r="O92" s="362"/>
      <c r="P92" s="6"/>
      <c r="Q92" s="362"/>
      <c r="R92" s="6"/>
    </row>
    <row r="93" spans="1:19" s="172" customFormat="1" x14ac:dyDescent="0.35">
      <c r="A93" s="359"/>
      <c r="B93" s="363"/>
      <c r="C93" s="6" t="s">
        <v>605</v>
      </c>
      <c r="D93" s="24"/>
      <c r="E93" s="362"/>
      <c r="F93" s="6"/>
      <c r="G93" s="362"/>
      <c r="H93" s="6"/>
      <c r="I93" s="362"/>
      <c r="J93" s="6"/>
      <c r="K93" s="362"/>
      <c r="L93" s="6"/>
      <c r="M93" s="362"/>
      <c r="N93" s="6"/>
      <c r="O93" s="362"/>
      <c r="P93" s="6"/>
      <c r="Q93" s="362"/>
      <c r="R93" s="6"/>
    </row>
    <row r="94" spans="1:19" s="172" customFormat="1" x14ac:dyDescent="0.35">
      <c r="A94" s="12"/>
      <c r="B94" s="49" t="s">
        <v>408</v>
      </c>
      <c r="C94" s="7"/>
      <c r="D94" s="14"/>
      <c r="E94" s="13"/>
      <c r="F94" s="7"/>
      <c r="G94" s="7"/>
      <c r="H94" s="7"/>
      <c r="I94" s="13"/>
      <c r="J94" s="7"/>
      <c r="K94" s="13"/>
      <c r="L94" s="7"/>
      <c r="M94" s="13"/>
      <c r="N94" s="7"/>
      <c r="O94" s="13"/>
      <c r="P94" s="7"/>
      <c r="Q94" s="13"/>
      <c r="R94" s="7"/>
    </row>
    <row r="95" spans="1:19" s="172" customFormat="1" x14ac:dyDescent="0.35">
      <c r="A95" s="3">
        <v>11</v>
      </c>
      <c r="B95" s="360" t="s">
        <v>608</v>
      </c>
      <c r="C95" s="39" t="s">
        <v>609</v>
      </c>
      <c r="D95" s="23">
        <v>35900</v>
      </c>
      <c r="E95" s="362" t="s">
        <v>38</v>
      </c>
      <c r="F95" s="2" t="s">
        <v>85</v>
      </c>
      <c r="G95" s="362"/>
      <c r="H95" s="6"/>
      <c r="I95" s="362"/>
      <c r="J95" s="6"/>
      <c r="K95" s="362"/>
      <c r="L95" s="6"/>
      <c r="M95" s="362"/>
      <c r="N95" s="6"/>
      <c r="O95" s="362"/>
      <c r="P95" s="6"/>
      <c r="Q95" s="362"/>
      <c r="R95" s="6"/>
    </row>
    <row r="96" spans="1:19" s="172" customFormat="1" x14ac:dyDescent="0.35">
      <c r="A96" s="359"/>
      <c r="B96" s="363"/>
      <c r="C96" s="6" t="s">
        <v>610</v>
      </c>
      <c r="D96" s="24"/>
      <c r="E96" s="362"/>
      <c r="F96" s="6"/>
      <c r="G96" s="362"/>
      <c r="H96" s="6"/>
      <c r="I96" s="362"/>
      <c r="J96" s="6"/>
      <c r="K96" s="362"/>
      <c r="L96" s="6"/>
      <c r="M96" s="362"/>
      <c r="N96" s="6"/>
      <c r="O96" s="362"/>
      <c r="P96" s="6"/>
      <c r="Q96" s="362"/>
      <c r="R96" s="6"/>
    </row>
    <row r="97" spans="1:19" s="172" customFormat="1" x14ac:dyDescent="0.35">
      <c r="A97" s="127"/>
      <c r="B97" s="12" t="s">
        <v>588</v>
      </c>
      <c r="C97" s="7"/>
      <c r="D97" s="332"/>
      <c r="E97" s="13"/>
      <c r="F97" s="7"/>
      <c r="G97" s="12"/>
      <c r="H97" s="7"/>
      <c r="I97" s="13"/>
      <c r="J97" s="7"/>
      <c r="K97" s="13"/>
      <c r="L97" s="7"/>
      <c r="M97" s="13"/>
      <c r="N97" s="7"/>
      <c r="O97" s="13"/>
      <c r="P97" s="7"/>
      <c r="Q97" s="13"/>
      <c r="R97" s="7"/>
    </row>
    <row r="98" spans="1:19" s="172" customFormat="1" x14ac:dyDescent="0.35">
      <c r="A98" s="3">
        <v>12</v>
      </c>
      <c r="B98" s="360" t="s">
        <v>611</v>
      </c>
      <c r="C98" s="39" t="s">
        <v>612</v>
      </c>
      <c r="D98" s="23">
        <v>2500</v>
      </c>
      <c r="E98" s="362" t="s">
        <v>38</v>
      </c>
      <c r="F98" s="2" t="s">
        <v>85</v>
      </c>
      <c r="G98" s="362"/>
      <c r="H98" s="6"/>
      <c r="I98" s="362"/>
      <c r="J98" s="6"/>
      <c r="K98" s="362"/>
      <c r="L98" s="6"/>
      <c r="M98" s="362"/>
      <c r="N98" s="6"/>
      <c r="O98" s="362"/>
      <c r="P98" s="6"/>
      <c r="Q98" s="362"/>
      <c r="R98" s="6"/>
    </row>
    <row r="99" spans="1:19" s="172" customFormat="1" x14ac:dyDescent="0.35">
      <c r="A99" s="359"/>
      <c r="B99" s="363"/>
      <c r="C99" s="6" t="s">
        <v>610</v>
      </c>
      <c r="D99" s="24"/>
      <c r="E99" s="362"/>
      <c r="F99" s="6"/>
      <c r="G99" s="362"/>
      <c r="H99" s="6"/>
      <c r="I99" s="362"/>
      <c r="J99" s="6"/>
      <c r="K99" s="362"/>
      <c r="L99" s="6"/>
      <c r="M99" s="362"/>
      <c r="N99" s="6"/>
      <c r="O99" s="362"/>
      <c r="P99" s="6"/>
      <c r="Q99" s="362"/>
      <c r="R99" s="6"/>
    </row>
    <row r="100" spans="1:19" s="172" customFormat="1" x14ac:dyDescent="0.35">
      <c r="A100" s="127"/>
      <c r="B100" s="12" t="s">
        <v>613</v>
      </c>
      <c r="C100" s="7"/>
      <c r="D100" s="332"/>
      <c r="E100" s="13"/>
      <c r="F100" s="7"/>
      <c r="G100" s="12"/>
      <c r="H100" s="7"/>
      <c r="I100" s="13"/>
      <c r="J100" s="7"/>
      <c r="K100" s="13"/>
      <c r="L100" s="7"/>
      <c r="M100" s="13"/>
      <c r="N100" s="7"/>
      <c r="O100" s="13"/>
      <c r="P100" s="7"/>
      <c r="Q100" s="13"/>
      <c r="R100" s="7"/>
    </row>
    <row r="101" spans="1:19" s="104" customFormat="1" x14ac:dyDescent="0.35">
      <c r="A101" s="363"/>
      <c r="B101" s="143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</row>
    <row r="102" spans="1:19" s="362" customFormat="1" x14ac:dyDescent="0.35">
      <c r="A102" s="138"/>
      <c r="B102" s="143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</row>
    <row r="103" spans="1:19" s="362" customFormat="1" x14ac:dyDescent="0.35">
      <c r="A103" s="449" t="s">
        <v>337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</row>
    <row r="104" spans="1:19" s="362" customFormat="1" x14ac:dyDescent="0.35">
      <c r="A104" s="392" t="s">
        <v>14</v>
      </c>
      <c r="B104" s="392" t="s">
        <v>15</v>
      </c>
      <c r="C104" s="392" t="s">
        <v>16</v>
      </c>
      <c r="D104" s="392" t="s">
        <v>7</v>
      </c>
      <c r="E104" s="3" t="s">
        <v>17</v>
      </c>
      <c r="F104" s="392" t="s">
        <v>9</v>
      </c>
      <c r="G104" s="445" t="s">
        <v>343</v>
      </c>
      <c r="H104" s="446"/>
      <c r="I104" s="447"/>
      <c r="J104" s="445" t="s">
        <v>449</v>
      </c>
      <c r="K104" s="446"/>
      <c r="L104" s="446"/>
      <c r="M104" s="446"/>
      <c r="N104" s="446"/>
      <c r="O104" s="446"/>
      <c r="P104" s="446"/>
      <c r="Q104" s="446"/>
      <c r="R104" s="447"/>
    </row>
    <row r="105" spans="1:19" s="362" customFormat="1" x14ac:dyDescent="0.35">
      <c r="A105" s="394"/>
      <c r="B105" s="394"/>
      <c r="C105" s="394"/>
      <c r="D105" s="393"/>
      <c r="E105" s="358" t="s">
        <v>31</v>
      </c>
      <c r="F105" s="394"/>
      <c r="G105" s="19" t="s">
        <v>18</v>
      </c>
      <c r="H105" s="19" t="s">
        <v>19</v>
      </c>
      <c r="I105" s="19" t="s">
        <v>20</v>
      </c>
      <c r="J105" s="19" t="s">
        <v>21</v>
      </c>
      <c r="K105" s="19" t="s">
        <v>22</v>
      </c>
      <c r="L105" s="19" t="s">
        <v>23</v>
      </c>
      <c r="M105" s="19" t="s">
        <v>24</v>
      </c>
      <c r="N105" s="19" t="s">
        <v>25</v>
      </c>
      <c r="O105" s="19" t="s">
        <v>26</v>
      </c>
      <c r="P105" s="19" t="s">
        <v>27</v>
      </c>
      <c r="Q105" s="19" t="s">
        <v>28</v>
      </c>
      <c r="R105" s="19" t="s">
        <v>29</v>
      </c>
    </row>
    <row r="106" spans="1:19" s="362" customFormat="1" x14ac:dyDescent="0.35">
      <c r="A106" s="3">
        <v>1</v>
      </c>
      <c r="B106" s="360" t="s">
        <v>600</v>
      </c>
      <c r="C106" s="39" t="s">
        <v>601</v>
      </c>
      <c r="D106" s="23">
        <v>2500</v>
      </c>
      <c r="E106" s="354" t="s">
        <v>38</v>
      </c>
      <c r="F106" s="2" t="s">
        <v>256</v>
      </c>
      <c r="H106" s="6"/>
      <c r="J106" s="6"/>
      <c r="L106" s="6"/>
      <c r="N106" s="6"/>
      <c r="P106" s="6"/>
      <c r="R106" s="6"/>
    </row>
    <row r="107" spans="1:19" s="362" customFormat="1" x14ac:dyDescent="0.35">
      <c r="A107" s="359"/>
      <c r="B107" s="363"/>
      <c r="C107" s="6" t="s">
        <v>605</v>
      </c>
      <c r="D107" s="24"/>
      <c r="F107" s="6"/>
      <c r="H107" s="6"/>
      <c r="J107" s="6"/>
      <c r="L107" s="6"/>
      <c r="N107" s="6"/>
      <c r="P107" s="6"/>
      <c r="R107" s="6"/>
    </row>
    <row r="108" spans="1:19" s="362" customFormat="1" x14ac:dyDescent="0.35">
      <c r="A108" s="359"/>
      <c r="B108" s="363" t="s">
        <v>622</v>
      </c>
      <c r="C108" s="6"/>
      <c r="D108" s="24"/>
      <c r="F108" s="6"/>
      <c r="G108" s="12"/>
      <c r="H108" s="7"/>
      <c r="I108" s="13"/>
      <c r="J108" s="7"/>
      <c r="K108" s="13"/>
      <c r="L108" s="7"/>
      <c r="M108" s="13"/>
      <c r="N108" s="7"/>
      <c r="O108" s="13"/>
      <c r="P108" s="7"/>
      <c r="Q108" s="13"/>
      <c r="R108" s="7"/>
    </row>
    <row r="109" spans="1:19" s="362" customFormat="1" x14ac:dyDescent="0.35">
      <c r="A109" s="3">
        <v>2</v>
      </c>
      <c r="B109" s="360" t="s">
        <v>623</v>
      </c>
      <c r="C109" s="360" t="s">
        <v>625</v>
      </c>
      <c r="D109" s="23">
        <v>25500</v>
      </c>
      <c r="E109" s="362" t="s">
        <v>38</v>
      </c>
      <c r="F109" s="2" t="s">
        <v>256</v>
      </c>
      <c r="H109" s="6"/>
      <c r="J109" s="6"/>
      <c r="L109" s="6"/>
      <c r="N109" s="6"/>
      <c r="P109" s="6"/>
      <c r="R109" s="6"/>
    </row>
    <row r="110" spans="1:19" s="362" customFormat="1" x14ac:dyDescent="0.35">
      <c r="A110" s="359"/>
      <c r="B110" s="381" t="s">
        <v>624</v>
      </c>
      <c r="C110" s="6" t="s">
        <v>626</v>
      </c>
      <c r="D110" s="24"/>
      <c r="F110" s="6"/>
      <c r="H110" s="6"/>
      <c r="J110" s="6"/>
      <c r="L110" s="6"/>
      <c r="N110" s="6"/>
      <c r="P110" s="6"/>
      <c r="R110" s="6"/>
      <c r="S110" s="364"/>
    </row>
    <row r="111" spans="1:19" s="362" customFormat="1" ht="24.75" customHeight="1" x14ac:dyDescent="0.35">
      <c r="A111" s="12"/>
      <c r="B111" s="49" t="s">
        <v>622</v>
      </c>
      <c r="C111" s="7" t="s">
        <v>627</v>
      </c>
      <c r="D111" s="14"/>
      <c r="E111" s="13"/>
      <c r="F111" s="7"/>
      <c r="G111" s="7"/>
      <c r="H111" s="7"/>
      <c r="I111" s="13"/>
      <c r="J111" s="7"/>
      <c r="K111" s="13"/>
      <c r="L111" s="7"/>
      <c r="M111" s="13"/>
      <c r="N111" s="7"/>
      <c r="O111" s="13"/>
      <c r="P111" s="7"/>
      <c r="Q111" s="13"/>
      <c r="R111" s="7"/>
      <c r="S111" s="138"/>
    </row>
    <row r="112" spans="1:19" s="362" customFormat="1" x14ac:dyDescent="0.35">
      <c r="A112" s="3">
        <v>3</v>
      </c>
      <c r="B112" s="2" t="s">
        <v>628</v>
      </c>
      <c r="C112" s="103" t="s">
        <v>630</v>
      </c>
      <c r="D112" s="174">
        <v>17000</v>
      </c>
      <c r="E112" s="2" t="s">
        <v>38</v>
      </c>
      <c r="F112" s="2" t="s">
        <v>256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61"/>
    </row>
    <row r="113" spans="1:19" s="362" customFormat="1" x14ac:dyDescent="0.35">
      <c r="A113" s="357"/>
      <c r="B113" s="6" t="s">
        <v>629</v>
      </c>
      <c r="C113" s="6" t="s">
        <v>631</v>
      </c>
      <c r="D113" s="1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364"/>
    </row>
    <row r="114" spans="1:19" s="362" customFormat="1" x14ac:dyDescent="0.35">
      <c r="A114" s="358"/>
      <c r="B114" s="7" t="s">
        <v>638</v>
      </c>
      <c r="C114" s="7" t="s">
        <v>632</v>
      </c>
      <c r="D114" s="1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4"/>
    </row>
    <row r="115" spans="1:19" s="362" customFormat="1" x14ac:dyDescent="0.35">
      <c r="A115" s="356">
        <v>4</v>
      </c>
      <c r="B115" s="2" t="s">
        <v>635</v>
      </c>
      <c r="C115" s="103" t="s">
        <v>634</v>
      </c>
      <c r="D115" s="380">
        <v>32400</v>
      </c>
      <c r="E115" s="2" t="s">
        <v>38</v>
      </c>
      <c r="F115" s="2" t="s">
        <v>256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61"/>
    </row>
    <row r="116" spans="1:19" s="362" customFormat="1" x14ac:dyDescent="0.35">
      <c r="A116" s="359"/>
      <c r="B116" s="6" t="s">
        <v>416</v>
      </c>
      <c r="C116" s="6" t="s">
        <v>636</v>
      </c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364"/>
    </row>
    <row r="117" spans="1:19" s="362" customFormat="1" x14ac:dyDescent="0.35">
      <c r="A117" s="359"/>
      <c r="B117" s="6" t="s">
        <v>633</v>
      </c>
      <c r="C117" s="6" t="s">
        <v>637</v>
      </c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364"/>
    </row>
    <row r="118" spans="1:19" s="362" customFormat="1" x14ac:dyDescent="0.35">
      <c r="A118" s="127"/>
      <c r="B118" s="7" t="s">
        <v>639</v>
      </c>
      <c r="C118" s="7"/>
      <c r="D118" s="33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4"/>
    </row>
    <row r="119" spans="1:19" s="362" customFormat="1" x14ac:dyDescent="0.35">
      <c r="A119" s="363"/>
      <c r="B119" s="143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</row>
    <row r="120" spans="1:19" s="138" customFormat="1" ht="15" customHeight="1" x14ac:dyDescent="0.35">
      <c r="A120" s="359"/>
      <c r="B120" s="362"/>
      <c r="C120" s="37"/>
      <c r="D120" s="38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</row>
    <row r="121" spans="1:19" s="355" customFormat="1" x14ac:dyDescent="0.35">
      <c r="A121" s="350"/>
      <c r="B121" s="352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</row>
    <row r="122" spans="1:19" s="144" customFormat="1" x14ac:dyDescent="0.35">
      <c r="A122" s="350"/>
      <c r="B122" s="352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</row>
    <row r="123" spans="1:19" s="172" customFormat="1" x14ac:dyDescent="0.35">
      <c r="A123" s="350"/>
      <c r="B123" s="352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</row>
    <row r="124" spans="1:19" s="172" customFormat="1" x14ac:dyDescent="0.35">
      <c r="A124" s="173"/>
      <c r="C124" s="168"/>
      <c r="D124" s="169"/>
    </row>
    <row r="125" spans="1:19" s="172" customFormat="1" x14ac:dyDescent="0.35">
      <c r="A125" s="167"/>
      <c r="D125" s="170"/>
    </row>
    <row r="126" spans="1:19" s="172" customFormat="1" x14ac:dyDescent="0.35">
      <c r="A126" s="167"/>
      <c r="D126" s="170"/>
    </row>
    <row r="127" spans="1:19" x14ac:dyDescent="0.35">
      <c r="A127" s="167"/>
      <c r="B127" s="166"/>
      <c r="C127" s="168"/>
      <c r="D127" s="169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</row>
    <row r="128" spans="1:19" x14ac:dyDescent="0.35">
      <c r="A128" s="167"/>
      <c r="B128" s="166"/>
      <c r="C128" s="166"/>
      <c r="D128" s="170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</row>
    <row r="129" spans="1:4" x14ac:dyDescent="0.35">
      <c r="A129" s="20"/>
      <c r="D129" s="50"/>
    </row>
    <row r="130" spans="1:4" x14ac:dyDescent="0.35">
      <c r="A130" s="20"/>
      <c r="D130" s="50"/>
    </row>
    <row r="131" spans="1:4" x14ac:dyDescent="0.35">
      <c r="A131" s="20"/>
      <c r="D131" s="50"/>
    </row>
    <row r="132" spans="1:4" x14ac:dyDescent="0.35">
      <c r="A132" s="20"/>
      <c r="D132" s="50"/>
    </row>
  </sheetData>
  <mergeCells count="48">
    <mergeCell ref="A78:R78"/>
    <mergeCell ref="A79:R79"/>
    <mergeCell ref="A80:A81"/>
    <mergeCell ref="B80:B81"/>
    <mergeCell ref="C80:C81"/>
    <mergeCell ref="D80:D81"/>
    <mergeCell ref="F80:F81"/>
    <mergeCell ref="G80:I80"/>
    <mergeCell ref="J80:R80"/>
    <mergeCell ref="A53:R53"/>
    <mergeCell ref="A2:R2"/>
    <mergeCell ref="A3:R3"/>
    <mergeCell ref="A4:R4"/>
    <mergeCell ref="A5:R5"/>
    <mergeCell ref="A7:R7"/>
    <mergeCell ref="A8:R8"/>
    <mergeCell ref="J10:R10"/>
    <mergeCell ref="A10:A11"/>
    <mergeCell ref="B10:B11"/>
    <mergeCell ref="C10:C11"/>
    <mergeCell ref="D10:D11"/>
    <mergeCell ref="F10:F11"/>
    <mergeCell ref="G10:I10"/>
    <mergeCell ref="A31:A32"/>
    <mergeCell ref="B31:B32"/>
    <mergeCell ref="C31:C32"/>
    <mergeCell ref="D31:D32"/>
    <mergeCell ref="F31:F32"/>
    <mergeCell ref="A28:R28"/>
    <mergeCell ref="A30:R30"/>
    <mergeCell ref="G31:I31"/>
    <mergeCell ref="J31:R31"/>
    <mergeCell ref="A103:R103"/>
    <mergeCell ref="A104:A105"/>
    <mergeCell ref="A54:R54"/>
    <mergeCell ref="A55:A56"/>
    <mergeCell ref="B55:B56"/>
    <mergeCell ref="C55:C56"/>
    <mergeCell ref="D55:D56"/>
    <mergeCell ref="F55:F56"/>
    <mergeCell ref="G55:I55"/>
    <mergeCell ref="J104:R104"/>
    <mergeCell ref="B104:B105"/>
    <mergeCell ref="C104:C105"/>
    <mergeCell ref="D104:D105"/>
    <mergeCell ref="F104:F105"/>
    <mergeCell ref="G104:I104"/>
    <mergeCell ref="J55:R55"/>
  </mergeCells>
  <phoneticPr fontId="1" type="noConversion"/>
  <pageMargins left="0.44" right="0.33" top="0.56999999999999995" bottom="0.55000000000000004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บัญชีสรุปจำนวนโครงการ</vt:lpstr>
      <vt:lpstr>ย.1</vt:lpstr>
      <vt:lpstr>ย.2</vt:lpstr>
      <vt:lpstr>ย.3</vt:lpstr>
      <vt:lpstr>ย.4</vt:lpstr>
      <vt:lpstr>ย.5</vt:lpstr>
      <vt:lpstr>ย.2!Print_Area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joe_service</dc:creator>
  <cp:lastModifiedBy>Win10x64Bit</cp:lastModifiedBy>
  <cp:lastPrinted>2020-12-16T05:10:25Z</cp:lastPrinted>
  <dcterms:created xsi:type="dcterms:W3CDTF">2010-10-29T21:19:57Z</dcterms:created>
  <dcterms:modified xsi:type="dcterms:W3CDTF">2020-12-16T05:14:33Z</dcterms:modified>
</cp:coreProperties>
</file>